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O:\Arkiv\3 Referansedokumenter\Veiledninger\"/>
    </mc:Choice>
  </mc:AlternateContent>
  <xr:revisionPtr revIDLastSave="0" documentId="13_ncr:1_{8EFFEECF-D58D-4B1D-95DD-D208E645205D}" xr6:coauthVersionLast="36" xr6:coauthVersionMax="36" xr10:uidLastSave="{00000000-0000-0000-0000-000000000000}"/>
  <bookViews>
    <workbookView xWindow="0" yWindow="0" windowWidth="24855" windowHeight="11595" xr2:uid="{00000000-000D-0000-FFFF-FFFF00000000}"/>
  </bookViews>
  <sheets>
    <sheet name="SA" sheetId="2" r:id="rId1"/>
  </sheets>
  <externalReferences>
    <externalReference r:id="rId2"/>
    <externalReference r:id="rId3"/>
  </externalReferenc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0" i="2" l="1"/>
  <c r="D79" i="2" l="1"/>
  <c r="D71" i="2"/>
  <c r="D68" i="2"/>
  <c r="D83" i="2" l="1"/>
  <c r="D8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Joakim Uvegård</author>
  </authors>
  <commentList>
    <comment ref="A10" authorId="0" shapeId="0" xr:uid="{00000000-0006-0000-0000-000001000000}">
      <text>
        <r>
          <rPr>
            <b/>
            <sz val="9"/>
            <color indexed="81"/>
            <rFont val="Tahoma"/>
            <family val="2"/>
          </rPr>
          <t>Joakim Uvegård:</t>
        </r>
        <r>
          <rPr>
            <sz val="9"/>
            <color indexed="81"/>
            <rFont val="Tahoma"/>
            <family val="2"/>
          </rPr>
          <t xml:space="preserve">
List date for data</t>
        </r>
      </text>
    </comment>
    <comment ref="A14" authorId="0" shapeId="0" xr:uid="{00000000-0006-0000-0000-000002000000}">
      <text>
        <r>
          <rPr>
            <b/>
            <sz val="9"/>
            <color indexed="81"/>
            <rFont val="Tahoma"/>
            <family val="2"/>
          </rPr>
          <t>Joakim Uvegård:</t>
        </r>
        <r>
          <rPr>
            <sz val="9"/>
            <color indexed="81"/>
            <rFont val="Tahoma"/>
            <family val="2"/>
          </rPr>
          <t xml:space="preserve">
Find categories from DSGV.</t>
        </r>
      </text>
    </comment>
    <comment ref="A24" authorId="0" shapeId="0" xr:uid="{00000000-0006-0000-0000-000003000000}">
      <text>
        <r>
          <rPr>
            <b/>
            <sz val="9"/>
            <color indexed="81"/>
            <rFont val="Tahoma"/>
            <family val="2"/>
          </rPr>
          <t>Joakim Uvegård:</t>
        </r>
        <r>
          <rPr>
            <sz val="9"/>
            <color indexed="81"/>
            <rFont val="Tahoma"/>
            <family val="2"/>
          </rPr>
          <t xml:space="preserve">
Get answer from BVI/DSGV</t>
        </r>
      </text>
    </comment>
  </commentList>
</comments>
</file>

<file path=xl/sharedStrings.xml><?xml version="1.0" encoding="utf-8"?>
<sst xmlns="http://schemas.openxmlformats.org/spreadsheetml/2006/main" count="374" uniqueCount="256">
  <si>
    <t>EUROPEAN MIFID TEMPLATE - EMT V1.0</t>
  </si>
  <si>
    <r>
      <t xml:space="preserve">
DATA
(consistent with TPT &amp; EPT for common data point)
</t>
    </r>
    <r>
      <rPr>
        <b/>
        <sz val="9"/>
        <color indexed="57"/>
        <rFont val="Arial"/>
        <family val="2"/>
      </rPr>
      <t xml:space="preserve">
</t>
    </r>
  </si>
  <si>
    <t>General Financial Instrument information</t>
  </si>
  <si>
    <t>00010_Financial_Instrument_Identifying_Data</t>
  </si>
  <si>
    <t>Use the following priority:
  - ISO 6166 code of ISIN when available
  - Other recognised codes (e.g.: CUSIP, Bloomberg Ticker, Reuters RIC)
  - Code attributed by the undertaking, when the options above are not available. Code must be unique and kept consistent over time.</t>
  </si>
  <si>
    <t xml:space="preserve">Consistent with S2 &amp; PRIIPS approach. </t>
  </si>
  <si>
    <t>00020_Type_Of_Identification_Code_For_The_Financial_Instrument</t>
  </si>
  <si>
    <t>One of the options in the following closed list to be used:
1 - ISO 6166 for ISIN code
2 - CUSIP (The Committee on Uniform Securities Identification Procedures number assigned by the CUSIP Service Bureau for U.S. and Canadian companies)
3 - SEDOL (Stock Exchange Daily Official List for the London Stock Exchange)
4 – WKN (Wertpapier Kenn-Nummer, the alphanumeric German identification number)
5 - Bloomberg Ticker (Bloomberg letters code that identify a company's securities)
6 - BBGID (The Bloomberg Global ID)
7 - Reuters RIC (Reuters instrument code)
8 – FIGI (Financial Instrument Global Identifier)
9 - Other code by members of the Association of National Numbering Agencies
99 - Code attributed by the undertaking</t>
  </si>
  <si>
    <r>
      <t xml:space="preserve">Consistent with S2 &amp; PRIIPS approach. If you want to use LEI use 9. </t>
    </r>
    <r>
      <rPr>
        <b/>
        <sz val="9"/>
        <rFont val="Arial"/>
        <family val="2"/>
      </rPr>
      <t xml:space="preserve"> </t>
    </r>
  </si>
  <si>
    <t>00030_Financial_Instrument_Name</t>
  </si>
  <si>
    <t xml:space="preserve">Alphanum (max 255) </t>
  </si>
  <si>
    <t>00040_Financial_Instrument_Currency</t>
  </si>
  <si>
    <t>Code ISO 4217</t>
  </si>
  <si>
    <t>00050_Reporting_Date</t>
  </si>
  <si>
    <t>YYYY-MM-DD         ISO 8601</t>
  </si>
  <si>
    <t xml:space="preserve">Date of the data set </t>
  </si>
  <si>
    <t>00060_Financial_Instrument_Legal_Structure</t>
  </si>
  <si>
    <t>Structured Securities or Structured Funds or UCITS or Non UCITS</t>
  </si>
  <si>
    <t>S or SF or U or N</t>
  </si>
  <si>
    <t>00070_Financial_Instrument_Issuer_Name</t>
  </si>
  <si>
    <t>Alphanum</t>
  </si>
  <si>
    <t>Consistent with S2 &amp; PRIIPS approach. / Not ultimate parent</t>
  </si>
  <si>
    <t>00080_Financial_Instrument_Guarantor_Name</t>
  </si>
  <si>
    <t xml:space="preserve">Name of Guarantor of the financial instrument. </t>
  </si>
  <si>
    <t>00090_Product_Category_or_Nature</t>
  </si>
  <si>
    <t>Alphanum or code</t>
  </si>
  <si>
    <t>Free of copyright (CIC or German categorization). the manufacturer makes a sufficiently granular classification of the product. Example : Equity fund or Money Market Fund</t>
  </si>
  <si>
    <t>00100_Leveraged_Financial_Instrument_or_Contingent_Liability_Instrument</t>
  </si>
  <si>
    <t>Y / N</t>
  </si>
  <si>
    <t>To enable reporting on the depreciation of leveraged financial instruments or contingent liability transactions in accordance with Art. 62 of the MiFID II's Delegated Regulation</t>
  </si>
  <si>
    <t>Target markets - Investor Type</t>
  </si>
  <si>
    <t>01010_Investor_Type_Retail</t>
  </si>
  <si>
    <t xml:space="preserve">Y / N / Neutral </t>
  </si>
  <si>
    <t>Neutral means that the manufacturer estimates that there is neither negative nor positive target market</t>
  </si>
  <si>
    <t>01020_Investor_Type_Professional</t>
  </si>
  <si>
    <t>Y / N / Neutral / P / E / B</t>
  </si>
  <si>
    <t xml:space="preserve">Neutral means that the manufacturer estimates that there is neither negative nor positive target market.  
P, E or B only if  the distinction Per Se or/and Elective is done in the Prospectus </t>
  </si>
  <si>
    <t>01030_Investor_Type_Eligible_Counterparty</t>
  </si>
  <si>
    <t>Target markets - Knowledge and/Or Experience</t>
  </si>
  <si>
    <t xml:space="preserve">02010_Basic_Investor </t>
  </si>
  <si>
    <t>Investors having  the following characteristics:
• basic knowledge of relevant financial instruments (a  basic investor can make an informed investment decision based on the regulated and authorised offering documentation  or with the help of basic information provided by point of sale); 
• no financial industry  experience, i.e. suited to a first time investor</t>
  </si>
  <si>
    <t>02020_Informed_Investor</t>
  </si>
  <si>
    <t xml:space="preserve">Having one, or more, of the following characteristics:
• average knowledge of relevant financial products (an informed investor can make an informed investment decision based on the regulated and authorised offering documentation, together with knowledge and understanding of the specific factors/risks highlighted within them only)
• some financial industry experience </t>
  </si>
  <si>
    <t>02030_Advanced_Investor</t>
  </si>
  <si>
    <t>Investors having one, or more, of the following characteristics:
• good knowledge of relevant financial products and transactions
• financial industry experience or accompanied by professional investment advice or included in a discretionary portfolio service</t>
  </si>
  <si>
    <t>02040_Expert_Investor_Germany</t>
  </si>
  <si>
    <t>Expert knowledge of and / or experience with highly specialised financial products (Regulatory requirement in Germany/ example: CFD/ the updated list will be provided by the DSGV)</t>
  </si>
  <si>
    <t>Target markets - Ability To Bear Losses</t>
  </si>
  <si>
    <t>03010_No_Capital_Loss</t>
  </si>
  <si>
    <t>Y / N  / Neutral</t>
  </si>
  <si>
    <r>
      <t>N for negative target: product should not be sold to investors that cannot bear losses</t>
    </r>
    <r>
      <rPr>
        <sz val="12"/>
        <color theme="1"/>
        <rFont val="Times New Roman"/>
        <family val="1"/>
      </rPr>
      <t xml:space="preserve"> </t>
    </r>
  </si>
  <si>
    <t>03020_Limited_Capital_Loss</t>
  </si>
  <si>
    <t>03030_Limited_Capital_Loss_Level</t>
  </si>
  <si>
    <t xml:space="preserve"> floating decimal (0,5 = 50%)</t>
  </si>
  <si>
    <t>It is just for structured products or structured funds. To be used only when a clear partial capital guarantee is provided on the primary market and the product is held until maturity. The level of potential losses is the one that could be calculated according to the offering documentation</t>
  </si>
  <si>
    <t>03040_No_Capital_Guarantee</t>
  </si>
  <si>
    <t>Y / N / Neutral</t>
  </si>
  <si>
    <t>03050_Loss_Beyond_Capital</t>
  </si>
  <si>
    <t>Target markets - Risk Tolerance</t>
  </si>
  <si>
    <t>04010_Risk_Tolerance_PRIIPS_Methodology</t>
  </si>
  <si>
    <t xml:space="preserve">1-7 or Empty </t>
  </si>
  <si>
    <t>If PRIIPS KID is available. German distributors will use only this Risk Tolerance item</t>
  </si>
  <si>
    <t>04020_Risk_Tolerance_UCITS_Metholodology</t>
  </si>
  <si>
    <t>1-7 or Empty</t>
  </si>
  <si>
    <t>For funds</t>
  </si>
  <si>
    <t>04030_Risk_Tolerance_Internal _Methodology_For_Non_PRIIPS_and_Non_UCITS</t>
  </si>
  <si>
    <t>(L or M or H) or Empty</t>
  </si>
  <si>
    <t xml:space="preserve">For NON PRIIPS and NON UCITS. </t>
  </si>
  <si>
    <t>04040_Risk_Tolerance_For_Non_PRIIPS_and_Non_UCITS_Spain</t>
  </si>
  <si>
    <t>1-6 or Empty</t>
  </si>
  <si>
    <t>For Spanish local NON PRIIPS and NON UCITS products</t>
  </si>
  <si>
    <t>04050_Not_For_Investors_With_The_Lowest_Risk_Tolerance_Germany</t>
  </si>
  <si>
    <t>Y / Neutral</t>
  </si>
  <si>
    <t>For all products distributed in Germany</t>
  </si>
  <si>
    <t>Target markets - Client Objectives &amp; Needs</t>
  </si>
  <si>
    <t>05010_Return_Profile_Preservation</t>
  </si>
  <si>
    <t>subcategory of the German category (General capital formation / asset optimisation)</t>
  </si>
  <si>
    <t>05020_Return_Profile_Growth</t>
  </si>
  <si>
    <t>05030_Return_Profile_Income</t>
  </si>
  <si>
    <t>05040_Return_Profile_Hedging</t>
  </si>
  <si>
    <t>05050_Option_or_Leveraged_Return_Profile</t>
  </si>
  <si>
    <t>05060_Return_Profile_Other</t>
  </si>
  <si>
    <t>05070_Return_Profile_Pension_Scheme_Germany</t>
  </si>
  <si>
    <t>05080_Time_Horizon</t>
  </si>
  <si>
    <t>floating decimal  or V or S or M or L or Neutral</t>
  </si>
  <si>
    <t>RHP: Minimum Recommended Holding Period</t>
  </si>
  <si>
    <t>05090_Maturity_Date</t>
  </si>
  <si>
    <t>05100_May_Be_Terminated_Early</t>
  </si>
  <si>
    <t>Only for structured products</t>
  </si>
  <si>
    <t>05110_Specific_Investment_Need</t>
  </si>
  <si>
    <t xml:space="preserve">Y / N / G / E / I / S / O (Alphanum)
</t>
  </si>
  <si>
    <t>To be done on a bilateral decision. To be provided according to distributor decision
To be discussed between asset managers and banks
Indicative
(Green investment or ESG or ethical investment or islamic banking or other)</t>
  </si>
  <si>
    <t xml:space="preserve">Distribution strategy </t>
  </si>
  <si>
    <t>06010_Execution_Only</t>
  </si>
  <si>
    <t>Retail or Professional or Both or Neither</t>
  </si>
  <si>
    <t>R / P / B / N</t>
  </si>
  <si>
    <t>06020_Execution_With_Appropriateness_Test_Or_Non_Advised_Services</t>
  </si>
  <si>
    <t>Retail or Professional or Both  or Neither</t>
  </si>
  <si>
    <t>06030_Investment_Advice</t>
  </si>
  <si>
    <t>R / P / B  / N</t>
  </si>
  <si>
    <t>06040_Portfolio_Management</t>
  </si>
  <si>
    <t>Costs &amp; Charges ex ante</t>
  </si>
  <si>
    <t>07010_Structured_Securities_Quotation</t>
  </si>
  <si>
    <t>Structured Securities</t>
  </si>
  <si>
    <t xml:space="preserve">Unit quotation in Units figures or Percentage quotation of the amount to be invested </t>
  </si>
  <si>
    <t>U / P</t>
  </si>
  <si>
    <t>If 00060 is set to S</t>
  </si>
  <si>
    <t>07020_One-off_cost_Financial_Instrument_entry_cost</t>
  </si>
  <si>
    <t>Funds</t>
  </si>
  <si>
    <t xml:space="preserve">Maximum not acquired to the fund (ETF are excluded). Expressed as a % of the amount to be invested. </t>
  </si>
  <si>
    <t>floating decimal. 100%=1, 5%= 0,05</t>
  </si>
  <si>
    <t>This data is a maximum cost not acquired to the fund.. It is indicative and should be adapted by the  distributor receiving the file to take into account the commercial agreement with the asset manager. Conditional to the existence of this feature</t>
  </si>
  <si>
    <t xml:space="preserve">
"Ask Price" - Fair Value  ( as of Reporting Date )</t>
  </si>
  <si>
    <r>
      <t xml:space="preserve">If 07010 set to U : absolute figures in product currency
If 07010 set to P : % of Notional or NAV </t>
    </r>
    <r>
      <rPr>
        <sz val="8"/>
        <rFont val="Arial"/>
        <family val="2"/>
      </rPr>
      <t>(not per annum )</t>
    </r>
  </si>
  <si>
    <t>This data should only incorporate manufacturer costs (i.e. cost of the financial instrument) and not distribution fee taken Upfront .</t>
  </si>
  <si>
    <t>07030_One-off_cost_Financial_Instrument_maximum_entry_cost_fixed_amount_Italy</t>
  </si>
  <si>
    <t>Maximum fixed amount per subscription, not incorporated. Flat fee definied by the manufacturer</t>
  </si>
  <si>
    <t>floating decimal</t>
  </si>
  <si>
    <t>Only for the Italian Market. Conditionnal to the existence of the feature
It is subscription related but decided by the manufacturers.  In all cases it must be adapted to the specific relationship between the manufacturers and the distribution. This cost is not taken in account in the entry cost item 07020</t>
  </si>
  <si>
    <t>07040_One-off_cost_Financial_Instrument_maximum_entry_cost_acquired</t>
  </si>
  <si>
    <t>Subscription fees acquired to the fund 
Expressed as a % of the amount to be invested</t>
  </si>
  <si>
    <t>Not included in the entry cost 07020. Conditionnal to the fact that the fund has this feature.</t>
  </si>
  <si>
    <t>07050_One-off_costs_Financial_Instrument_maximum_exit_cost</t>
  </si>
  <si>
    <t xml:space="preserve">Maximum not acquired to the fund  (ETF are excluded). Expressed as a % of the NAV. </t>
  </si>
  <si>
    <t>Maximum fees not acquired to the funds that could happen at a certain time during the life of the product. Conditionnal to the existence of this feature</t>
  </si>
  <si>
    <t>07060_One-off_costs_Financial_Instrument_maximum_exit_cost_fixed_amount_Italy</t>
  </si>
  <si>
    <t>Maximum fixed amount per redemption, not incorporated. Flat fee definied by the manufacturer</t>
  </si>
  <si>
    <t>Only for the Italian Market. Conditionnal to the existence of the feature.
It is redemption related but decided by the manufacturers.In all cases it must be adapted to the specific relationship between the manufacturers and the distribution. This cost is not taken in account in the exit cost  item 07050</t>
  </si>
  <si>
    <t>07070_One-off_costs_Financial_Instrument_maximum_exit_cost_acquired</t>
  </si>
  <si>
    <t>Maximum  (ETF are excluded). Subscription fees acquired to the fund  Expressed as a % of the NAV</t>
  </si>
  <si>
    <t>Not included in the exit cost  item 07050 . Conditionnal to the existence of this feature.</t>
  </si>
  <si>
    <t>07080_One-off_costs_Financial_Instrument_Typical_exit_cost</t>
  </si>
  <si>
    <t>Current exit cost linked to the RHP or Time to Maturity or 1Y (V) or 3Y(S) or 5Y (M L)  (the value of 05080_Time_Horizon)</t>
  </si>
  <si>
    <t xml:space="preserve">Normal fees if the client holds the product until maturity or during RHP.
Example: a product with a 5 year maturity has exit costs of:
-          4% after 1 and 2yrs
-          3% after 3yrs
-          1% after 4 yrs, 
-          0 at maturity
Then maximum exit cost: 4%
Typical cost : 0
</t>
  </si>
  <si>
    <t>Exit cost at the RHP ( typically 0% )</t>
  </si>
  <si>
    <t>07090_One-off_cost_Financial_Instrument_exit_cost_structured_securities_prior_RHP</t>
  </si>
  <si>
    <t xml:space="preserve">Fixed amount </t>
  </si>
  <si>
    <t>for non exchange traded structured securities</t>
  </si>
  <si>
    <t>07100_Financial_Instrument_Ongoing_costs</t>
  </si>
  <si>
    <t xml:space="preserve"> Expressed as a% of NAV of the Financial Product / per annum. Ex ante</t>
  </si>
  <si>
    <t>Ongoing costs include management fees and distribution fees</t>
  </si>
  <si>
    <t xml:space="preserve">Expressed as a % of NAV / Notional (or currency  amount for Absolute quotation) of the Financial Product / always per annum. 
</t>
  </si>
  <si>
    <t>07110_Financial_Instrument_Management_fee</t>
  </si>
  <si>
    <t xml:space="preserve">Expressed as a % of NAV of the Financial Product / per annum. Ex Ante. </t>
  </si>
  <si>
    <t xml:space="preserve">These fees are included in total on going costs. These fees are used by distributors to calculate their retrocession fees </t>
  </si>
  <si>
    <t xml:space="preserve">Expressed as a  % of NAV / Notional of the Financial Product / per annum. </t>
  </si>
  <si>
    <t xml:space="preserve">These fees are included in total on going costs. Only applicable if the product has this feature. These fees are used by distributors to calculate their retrocession fees </t>
  </si>
  <si>
    <t xml:space="preserve">07120_Financial_Instrument_Distribution_fee
</t>
  </si>
  <si>
    <r>
      <t>Only applicable if the product has this feature (legal wording in the documentation). These fees are included in total on going costs and are not included into the management fees.</t>
    </r>
    <r>
      <rPr>
        <sz val="9"/>
        <color rgb="FFFF0000"/>
        <rFont val="Arial"/>
        <family val="2"/>
      </rPr>
      <t xml:space="preserve"> </t>
    </r>
    <r>
      <rPr>
        <sz val="9"/>
        <rFont val="Arial"/>
        <family val="2"/>
      </rPr>
      <t xml:space="preserve">
</t>
    </r>
  </si>
  <si>
    <t>07130_Financial_Instrument_Transaction_costs_ex_ante</t>
  </si>
  <si>
    <t xml:space="preserve">Expressed as a % of NAV of the Financial Product . Ex Ante </t>
  </si>
  <si>
    <t>0 for structured products. Costs within the products</t>
  </si>
  <si>
    <t>07140_Financial_Instrument_Incidental_costs_ex_ante</t>
  </si>
  <si>
    <t>Expressed as a % of NAV of the Financial Product. Includes performance fees and others costs Ex ante</t>
  </si>
  <si>
    <t>Costs &amp; Charges ex post</t>
  </si>
  <si>
    <t>08010_One-off_cost_Structured_Securities_entry_cost_ex_post</t>
  </si>
  <si>
    <t>Fixed Amount</t>
  </si>
  <si>
    <t>08020_One-off_costs_Structured_Securities_exit_cost_ex_post</t>
  </si>
  <si>
    <t>Fixed amount</t>
  </si>
  <si>
    <t>08030_Financial_Instrument_Ongoing_costs_ex_post</t>
  </si>
  <si>
    <r>
      <rPr>
        <b/>
        <sz val="9"/>
        <rFont val="Arial"/>
        <family val="2"/>
      </rPr>
      <t xml:space="preserve">Definition tbd </t>
    </r>
    <r>
      <rPr>
        <sz val="9"/>
        <rFont val="Arial"/>
        <family val="2"/>
      </rPr>
      <t xml:space="preserve">as a % of NAV of the Financial Product / per annum. </t>
    </r>
    <r>
      <rPr>
        <b/>
        <sz val="9"/>
        <rFont val="Arial"/>
        <family val="2"/>
      </rPr>
      <t>Occured costs over one year</t>
    </r>
  </si>
  <si>
    <t xml:space="preserve">Expressed as a % of NAV / Notional (or currency  amount for Absolute quotation) of the Financial Product / always per annum. </t>
  </si>
  <si>
    <t>08040_Structured_Securities_Ongoing_costs_ex_post_accumulated</t>
  </si>
  <si>
    <t>Sum of each daily Recurring Product Costs</t>
  </si>
  <si>
    <t>08050_Financial_Instrument_Management_fee_ex_post</t>
  </si>
  <si>
    <t>08060_Financial_Instrument_Distribution_fee_ex_post</t>
  </si>
  <si>
    <t xml:space="preserve">Only applicable if the product has this feature (legal wording in the documentation). These fees are included in total on going costs and are not included into the management fees. </t>
  </si>
  <si>
    <t>08070_Financial_Instrument_Transaction_costs_ex_post</t>
  </si>
  <si>
    <r>
      <rPr>
        <b/>
        <sz val="9"/>
        <rFont val="Arial"/>
        <family val="2"/>
      </rPr>
      <t xml:space="preserve">Definition tbd </t>
    </r>
    <r>
      <rPr>
        <sz val="9"/>
        <rFont val="Arial"/>
        <family val="2"/>
      </rPr>
      <t xml:space="preserve"> as a % of NAV of the Financial Product .</t>
    </r>
    <r>
      <rPr>
        <b/>
        <sz val="9"/>
        <rFont val="Arial"/>
        <family val="2"/>
      </rPr>
      <t>Occured costs over one year</t>
    </r>
  </si>
  <si>
    <t>Costs within the products</t>
  </si>
  <si>
    <t>08080_Financial_Instrument_Incidental_costs_ex_post</t>
  </si>
  <si>
    <r>
      <rPr>
        <b/>
        <sz val="9"/>
        <rFont val="Arial"/>
        <family val="2"/>
      </rPr>
      <t>Definition tbd</t>
    </r>
    <r>
      <rPr>
        <sz val="9"/>
        <rFont val="Arial"/>
        <family val="2"/>
      </rPr>
      <t xml:space="preserve">  as a % of NAV of the Financial Product. </t>
    </r>
    <r>
      <rPr>
        <b/>
        <sz val="9"/>
        <rFont val="Arial"/>
        <family val="2"/>
      </rPr>
      <t>Occured costs over one year</t>
    </r>
  </si>
  <si>
    <t>08090_Beginning_Of_Calculation_Period</t>
  </si>
  <si>
    <t>Date of beginning of calculation period</t>
  </si>
  <si>
    <t>M for German  &amp; Swiss distributors.</t>
  </si>
  <si>
    <t>08100_End_Of_Calculation_Period</t>
  </si>
  <si>
    <t>Date of end of calculation period</t>
  </si>
  <si>
    <t>NOK</t>
  </si>
  <si>
    <t>U</t>
  </si>
  <si>
    <t>N</t>
  </si>
  <si>
    <t>B</t>
  </si>
  <si>
    <t xml:space="preserve">N </t>
  </si>
  <si>
    <t>Y</t>
  </si>
  <si>
    <t>NUA6:G27M</t>
  </si>
  <si>
    <t>Dato for utfylling av denne templaten</t>
  </si>
  <si>
    <t>Forvaltningsselskapets navn</t>
  </si>
  <si>
    <t>Fond X</t>
  </si>
  <si>
    <t>X Kapitalforvaltning</t>
  </si>
  <si>
    <t>The "German categorization"  mentioned in the EMT is the following:
01 Shares
02 Alternative Investment Fund - fund like UCITS with a physical commodity component
03 Alternative Investment Funds - Closed End Funds
04 Alternative Investment Funds - Open-ended Real Estate Funds
05 Alternative Investment Funds - Single Hedge Funds
06 Alternative Investment Funds - Others (incl. Fund of Hedge Funds)
07 Bonds (unstructured)
08 Bonds with additional rights / special collateralisation
09 Bonds with warrants
10 Contingent convertibles
11 Profit-sharing rights
12 Leverage products (factor certificates and ETFs with leverage &gt; 2 as per loss reporting, warrants, knock-outs)
13 Investment funds (unstructured, incl. ETF: equity funds, bond funds,  money market funds, mixed funds)
14 Mining shares
15 Non-lineal CLNs
16 Reverse products (certificates and ETFs)
17 Structured investment products (certificates, structured bonds, ETCs)
18 Structured UCITS / investment funds
19 Swap-based funds
20 Worst-of-certificates
21 Certificates with Delta 1-depiction of known financial indices
22 Ancillary rights</t>
  </si>
  <si>
    <t>Entering NO for eligible counterparties indicates that the product cannot be invested in by such institutions.</t>
  </si>
  <si>
    <t>In some cases, manufacturers may enter NEUTRAL against Basic Investor for a product that is not defined by regulators as complex, but that includes particular or unusual features. This provides distributors with some degree of flexibility to adapt the target market depending on their specific client base. E.g. if a distributor decides to take a conservative approach towards its client base, it may interpret a manufacturor's NEUTRAL assessment as a NO, whereas another distributor might decide that (some of) its clients are close to "informed" and it might therefore interpret the manufacturer's assessment as YES for those clients.</t>
  </si>
  <si>
    <t>Manufacturers may decide to enter YES for partially guaranteed or protected funds, and NEUTRAL for other funds.
However, some manufacturers may decide to enter YES for CNAV MMFs, and some may decide to enter YES for both CNAVs and LVNAV MMFs.</t>
  </si>
  <si>
    <t>EFAMA notes that ESMA's guidelines on specifying the percentage of losses (para. 18(c) on page 34, refer to identifying a "percentage of losses" and the need to describe them in a general sense, e.g as "minor losses” or “total losses".  Case study 5 for non-complex UCITS suggests a concrete percentage of loss figure (see page 55), but the case studies are not formally part of the guidelines. Therefore, other than in those cases where a specific proportion of a fund is guaranteed, manufacturers do not have to specify “capital loss” percentage.</t>
  </si>
  <si>
    <t>Fund managers note that all types of funds could be suitable for an investor that has the capacity to bear losses beyond the capital invested.  However, they are concerned that if they enter YES in this field, distributors may interpret it as meaning that the fund's strategy could result in a loss for the investor beyond the initial capital invested.  They may decide to enter NEUTRAL in order to avoid confusion.</t>
  </si>
  <si>
    <t>UCITS, AIFs that provide the UCITS KIID, or  non-PRIIPs may provide an SRI if calculated according to the PRIIPs Regulation.
Note that although UCITS and AIFs that provide the UCITS KIID are not directly required by EU regulation to calculate a PRIIP KID SRI, some distributors (including but not limited to Germany and Austria) will define their retail clients' risk tolerance primarly on the basis of the SRI. Therefore, if there is no entry in this field, those distributors might consider the target market information to be incomplete and might not distribute the product.</t>
  </si>
  <si>
    <t>Note that if this risk indicator is used, the target market information may be considered incomplete.</t>
  </si>
  <si>
    <t>Ikke relevant</t>
  </si>
  <si>
    <t>NO</t>
  </si>
  <si>
    <t>A case-by-case analysis is required, but the entry for funds will generally be YES.</t>
  </si>
  <si>
    <t xml:space="preserve">Her råder det noe uenighet. Noen mener at man bør svare YES bare dersom fondet er utbytteutbetalende. Andre hevder at akumulerende fond med lav volatilitet, som har en strategi om å oppnå en stabil og jevn avkastning også bør svare YES. </t>
  </si>
  <si>
    <t xml:space="preserve">Generally, YES only for instruments designed to meet the hedging needs of investors with reference to an underlying index, asset or other reference point.  This would include most derivative instruments.
Funds and structured securities would generally be NEUTRAL or NO, on the basis that they are unlikely to be compatible with the needs of an investor seeking to hedge exposure. </t>
  </si>
  <si>
    <t>Generally, YES only for derivatives and some structured securities, on a case-by-case basis.
For all other products, enter a NO or NEUTRAL.</t>
  </si>
  <si>
    <t xml:space="preserve">This field may be used to indicate return profiles that are different from or not adequately covered by the above options.  </t>
  </si>
  <si>
    <t>N/A</t>
  </si>
  <si>
    <t xml:space="preserve">Enter either a RHP (recommended holding period) in years or one of the other options, but not both (i.e. single entry). </t>
  </si>
  <si>
    <t xml:space="preserve">Complete this field if you wish to indicate both that the product has a fixed term and that it is meant to be held until its maturity date. </t>
  </si>
  <si>
    <t>Enter YES if the product can terminated before the expiry date, i.e. by the manufacturer (callable), due to the breach of a barrier (auto-callable) or by the investor (puttable).</t>
  </si>
  <si>
    <t xml:space="preserve">This field can be used to indicate Green, Ethical, ESG (SRI labelled products) or Other investments where this is specified in the fund documentation.
For funds that do not include such specification in their documentation, managers may choose to use this field if they believe it appropriate to do so.   </t>
  </si>
  <si>
    <t>ESG</t>
  </si>
  <si>
    <t>Fondets eller andelsklassens valuta</t>
  </si>
  <si>
    <t>EFAMA - guidelie</t>
  </si>
  <si>
    <t>VFF betraktninger</t>
  </si>
  <si>
    <t xml:space="preserve">Identifikasjon av det finansielle instrumentet (fondet) Det antas at de fleste norske fond har et ISIN. I så fall skal dette benyttes. </t>
  </si>
  <si>
    <t>Angi kode for hva slags type identifikasjon som er benyttet</t>
  </si>
  <si>
    <t xml:space="preserve">ESMA notes that, for the purpose of Article 62(2) of the MiFID Delegated Regulation, if a financial instrument “has the potential of magnifying an investor’s exposure to an underlying risk then this will result in the instrument being a leveraged financial instrument” </t>
  </si>
  <si>
    <t xml:space="preserve">UCITS og nasjonale fond bør krysse YES. Det samme gjelder spesialfond med tillatelse til å markedsføre til retail-kunder. Dersom en andelsklasse er åpen for retail kunder etter nærmere spesifikasjoner bør det krysses NEUTRAL. Dersom en andelsklasse kun er åpen for profesjonelle kunder (nominee) med underliggende andelseiere som er retail, bør det krysses NEUTRAL. For fond eller andelsklasser som bare er åpne for profesjonelle investorer bør det krysses NO.  </t>
  </si>
  <si>
    <t>If the prospectus specifies that the product is available only to Per se Professionals or to Elective Professionals or to Both types, enter P, E or B. 
If the prospectus does not specify and if the product could be promoted to professional investors, enter Y for yes. Note that if "Per se Professional" or "Elective Professional" is chosen, it means that the product can be invested in only by that type of investor.</t>
  </si>
  <si>
    <t xml:space="preserve">UCITS og Nasjonale fond bør normalt anses egnet for basic investors. </t>
  </si>
  <si>
    <t>Alle type finansielle instrumenter bør normalt anses egnet for advanced investors</t>
  </si>
  <si>
    <t>Bare relevant i Tyskland</t>
  </si>
  <si>
    <t>Her bør det normalt alltid krysses YES, ettersom investorens tap er begrenset til det innskudte beløp.</t>
  </si>
  <si>
    <t xml:space="preserve">Note that YES indicates that a product is suitable for investors that do not seek a capital guarantee. It does not necessarily mean that the product is designed with no capital guarantee. </t>
  </si>
  <si>
    <t xml:space="preserve">Her bør det normalt alltid krysses YES. </t>
  </si>
  <si>
    <t>Som hovedregel kan UCITS fond og nasjonale fond, som ikke er underlagt kravene til PRIPS la dette feltet stå blankt</t>
  </si>
  <si>
    <t>Her benyttes beregningsmodellen fra UCITS KID</t>
  </si>
  <si>
    <t>Strukturerte/garanterte fondsprodukter bør krysse YES. For alle andre fond bør svaret være NO</t>
  </si>
  <si>
    <t>Normalt YES for fond</t>
  </si>
  <si>
    <t>Normalt NO for alle typer fond</t>
  </si>
  <si>
    <t xml:space="preserve">Bruk anbefalt investeringshorisont som fremgår av KID. Markedsføringsutvalget har uttalt på generelt grunnlag at anbefalt investeringshorisont for aksjefond bør være 5 år, mens det for rentefond bør være 1-3 år og pengemarkedsfond opp til 1 år. </t>
  </si>
  <si>
    <t>N/A for verdipapirfond</t>
  </si>
  <si>
    <t xml:space="preserve">Maksimalt tegningsgebyr, der tegningsgebyret tilfaller forvaltningsselskapet (Maksimalsats etter vedtektene eller det som praktiseres?) </t>
  </si>
  <si>
    <t>N/A, med mindre man har distribusjon i Italia</t>
  </si>
  <si>
    <t xml:space="preserve">Maksimalt tegningsgebyr, der tegningsgebyret tilfaller fondet (maksimalsats etter vedtektene eller det som praktiseres?) </t>
  </si>
  <si>
    <t xml:space="preserve">Maksimalt innløsningsgebyr, der innløsningsgebyret tilfaller forvaltningsselskapet (maksimalsats etter vedtektene eller det som praktiseres?) </t>
  </si>
  <si>
    <t xml:space="preserve">Maksimalt innløsningsgebyr, der innløsningsgebyret tilfaller fondet (maksimalsats etter vedtektene eller det som praktiseres?) </t>
  </si>
  <si>
    <t xml:space="preserve">N/A for norskregulerte fond. </t>
  </si>
  <si>
    <t xml:space="preserve">Incidental cost omfatter i nivå 2 reglene for PRIIPS performance fee og carried interest.  RTS'en angir at performance fee skal beregnes på bakgrunn av data for de siste 5 år. Årlig gjennomsnittlig performance fee skal angis i prosent. </t>
  </si>
  <si>
    <t xml:space="preserve">Betalte performance fees og eventuell carried interest siste år. </t>
  </si>
  <si>
    <t>Koder</t>
  </si>
  <si>
    <t>EFAMA - kommentarer</t>
  </si>
  <si>
    <t>Navn på fondet/andelsklassen</t>
  </si>
  <si>
    <t>"13" eller "equity fond "</t>
  </si>
  <si>
    <t>UCITS fond og nasjonale fond bør normalt alltid krysse NO. Fond med gearing bør krysse YES</t>
  </si>
  <si>
    <t xml:space="preserve">UCITS og Nasjonale fond bør normalt anses egnet for informed investors. </t>
  </si>
  <si>
    <t>Garanternte produkter bør krysse YES. For alle andre produkter bør det krysses NO. UCITS fond, med variabel NAV er ikke et garanternt produkt.</t>
  </si>
  <si>
    <t xml:space="preserve">I Norge har vi ingen fond med konstant NAV, slik at det er variabel-NAV fond som er relevant. Utgangspunktet bør være at man krysser NO i dette feltet for vanlige UCITS fond, uten garanti. Det pågår en diskusjon på EU-nivå om V-NAV pengemarkedsfond bør krysse av NO eller NEUTRAL. </t>
  </si>
  <si>
    <t xml:space="preserve">YYYY-MM-DD         </t>
  </si>
  <si>
    <t xml:space="preserve">UCITS fond kan distribueres iht. execution only-regelverket. Nasjonale fond må vurderes særskilt, og kan selges uten egnethetstesting dersom vilkårene som fremgår av forskrift om utfyllende regler til MiFID II-og MiFIR-forskriftene av 20. desember 2017 del 6, artikkel 57 er oppfylt. </t>
  </si>
  <si>
    <t xml:space="preserve">Løpende kostnader . Tallet vil tilsvare "Ongoing Charges Figure" (OCF) som beregnes for et UCITS-fond.  </t>
  </si>
  <si>
    <t xml:space="preserve">Det legges til grunn at dette skal forstås som et estimat på fremtidige transaksjonskostnader i "recomended holding period". Nivå 2 reglene for PRIIPS inneholder i annex VI regler for beregning av transaksjonskostnader. I utgangspunktet skal transaksjonskostnader beregnes på årlig basis basert på 3 års historikk. Fond som kan benytte UCITS KID for å gi "specific information" er imidlertid gitt unntak fra reglene i punktene 12-20 i RTS'en og kan i en overgangsperiode benytte metoden for "new Priiips" for å estimere hva transaksjonskostnaden er (punkt 21 i Annex VI). Metoden tar utgangspunkt i at halvparten av bid-ask spreaden i et finansielt instrument representerer transaksjonskostnaden. I endel land legges det til grunn en metode utviklet den franske foreningen (AGF) der transaksjonskostnader for ulike aktivaklasser estimeres på bakgrunn av ETF-spreader for de samme aktivaklassene. Spreadene vil deretter bli benyttet som transaksjonskostnad for hver enkelt transaksjon. Vi legger til grunn at norske fond kan benytte samme metodikk. ETF-spreader beregnet av AGF offentliggjøres periodisk av EFAMA og tallene er tilgjengeliggjort for VFF medlemmer på foreningens medlemsnett.   </t>
  </si>
  <si>
    <t xml:space="preserve">Her vil Ongoing Charges Figure (OCF) som beregnes etter reglene i UCITS kunne brukes. </t>
  </si>
  <si>
    <t xml:space="preserve">MiFID II angir ikke noen spesifikk metode for beregning av tranasksjnskostnader, og det kan følgelig benyttes ulike metoder. En utbredt praksis hos mange aktører synes å være at man legger til grunn metodikken i PRIIPS, eller varianter basert på PRIIPS. Det følger av PRIIPS (RTS) at actual transaction costs skal beregnes som differansen mellom mid-market price (arrival price) på tidspunktet ordren formidles til markedet og net realised execution price. Dette medfører at implisitte tranasksjonskostnader inkluderes og ikke bare direkte transaksjonskostnader (kurtasje osv). Man kan også inntil videre benytte "New PRIIPS metoden" i PRIIPS og AGFs variant av denne metoden basert på franske ETF-spreader.     </t>
  </si>
  <si>
    <t xml:space="preserve">Forvaltningshonorar til forvaltningsselskapet. Tallet vil være inkludert i "Ongoing costs" ovenfor. For fond som er regulert av vpfl. vil Ongoing costs og Management fee i hovedsak være sammenfallende. </t>
  </si>
  <si>
    <t xml:space="preserve">Prosentandel av forvaltningshonorar som betales til distributør (returprovisjon)? Denne kostnadskomponenten vil inngå i OCF og i Management fee. </t>
  </si>
  <si>
    <t xml:space="preserve">Årlig betalt forvaltningshonorar til forvaltningsselskapet for siste år. Tallet vil være inkludert i ex-post Ongoing costs. For fond som er regulert av vpfl. vil ongoing costs og management fee i hovedsak være sammenfallende. </t>
  </si>
  <si>
    <t xml:space="preserve">Skal bare rapporteres dersom dette er omtalt i prospektene og/eller KIID rundt ekstrakostnader.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</si>
</sst>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 #,##0.000_ ;_ * \-#,##0.000_ ;_ * &quot;-&quot;??_ ;_ @_ "/>
    <numFmt numFmtId="166" formatCode="yyyy\-mm\-dd;@"/>
    <numFmt numFmtId="167" formatCode="0.0000"/>
  </numFmts>
  <fonts count="20">
    <font>
      <sz val="11"/>
      <color theme="1"/>
      <name val="Calibri"/>
      <family val="2"/>
      <scheme val="minor"/>
    </font>
    <font>
      <b/>
      <sz val="11"/>
      <color theme="1"/>
      <name val="Calibri"/>
      <family val="2"/>
      <scheme val="minor"/>
    </font>
    <font>
      <b/>
      <sz val="22"/>
      <color indexed="8"/>
      <name val="Arial"/>
      <family val="2"/>
    </font>
    <font>
      <b/>
      <sz val="22"/>
      <color theme="1"/>
      <name val="Calibri"/>
      <family val="2"/>
      <scheme val="minor"/>
    </font>
    <font>
      <sz val="10"/>
      <name val="CG Omega"/>
      <family val="2"/>
    </font>
    <font>
      <b/>
      <sz val="9"/>
      <name val="Arial"/>
      <family val="2"/>
    </font>
    <font>
      <b/>
      <sz val="9"/>
      <color indexed="57"/>
      <name val="Arial"/>
      <family val="2"/>
    </font>
    <font>
      <b/>
      <sz val="20"/>
      <color theme="0"/>
      <name val="Arial"/>
      <family val="2"/>
    </font>
    <font>
      <sz val="9"/>
      <color theme="0"/>
      <name val="Arial"/>
      <family val="2"/>
    </font>
    <font>
      <sz val="9"/>
      <name val="Arial"/>
      <family val="2"/>
    </font>
    <font>
      <sz val="9"/>
      <color theme="1"/>
      <name val="Arial"/>
      <family val="2"/>
    </font>
    <font>
      <sz val="12"/>
      <color theme="1"/>
      <name val="Times New Roman"/>
      <family val="1"/>
    </font>
    <font>
      <b/>
      <sz val="9"/>
      <color indexed="8"/>
      <name val="Arial"/>
      <family val="2"/>
    </font>
    <font>
      <sz val="8"/>
      <name val="Arial"/>
      <family val="2"/>
    </font>
    <font>
      <sz val="9"/>
      <color rgb="FFFF0000"/>
      <name val="Arial"/>
      <family val="2"/>
    </font>
    <font>
      <sz val="20"/>
      <color theme="0"/>
      <name val="Arial"/>
      <family val="2"/>
    </font>
    <font>
      <sz val="9"/>
      <color indexed="8"/>
      <name val="Arial"/>
      <family val="2"/>
    </font>
    <font>
      <sz val="9"/>
      <color indexed="81"/>
      <name val="Tahoma"/>
      <family val="2"/>
    </font>
    <font>
      <b/>
      <sz val="9"/>
      <color indexed="81"/>
      <name val="Tahoma"/>
      <family val="2"/>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4" fillId="0" borderId="0"/>
    <xf numFmtId="164" fontId="19" fillId="0" borderId="0" applyFont="0" applyFill="0" applyBorder="0" applyAlignment="0" applyProtection="0"/>
  </cellStyleXfs>
  <cellXfs count="51">
    <xf numFmtId="0" fontId="0" fillId="0" borderId="0" xfId="0"/>
    <xf numFmtId="0" fontId="2" fillId="2" borderId="0" xfId="0" applyFont="1" applyFill="1" applyBorder="1" applyAlignment="1">
      <alignment horizontal="left" vertical="center"/>
    </xf>
    <xf numFmtId="0" fontId="3" fillId="0" borderId="0" xfId="0" applyFont="1"/>
    <xf numFmtId="0" fontId="1" fillId="0" borderId="0" xfId="0" applyFont="1"/>
    <xf numFmtId="0" fontId="5" fillId="0" borderId="1" xfId="1" applyFont="1" applyFill="1" applyBorder="1" applyAlignment="1">
      <alignment horizontal="center" vertical="center" wrapText="1"/>
    </xf>
    <xf numFmtId="0" fontId="5" fillId="0" borderId="1" xfId="1" applyFont="1" applyBorder="1" applyAlignment="1">
      <alignment horizontal="center" vertical="center" wrapText="1"/>
    </xf>
    <xf numFmtId="0" fontId="8" fillId="3" borderId="1" xfId="1" applyFont="1" applyFill="1" applyBorder="1" applyAlignment="1">
      <alignment horizontal="left" vertical="center" wrapText="1"/>
    </xf>
    <xf numFmtId="0" fontId="9" fillId="0" borderId="1" xfId="0" applyFont="1" applyBorder="1" applyAlignment="1">
      <alignment horizontal="center" vertical="center" wrapText="1"/>
    </xf>
    <xf numFmtId="0" fontId="9" fillId="2" borderId="1" xfId="1" applyFont="1" applyFill="1" applyBorder="1" applyAlignment="1">
      <alignment horizontal="left" vertical="center" wrapText="1"/>
    </xf>
    <xf numFmtId="0" fontId="9" fillId="0" borderId="1" xfId="1" applyFont="1" applyFill="1" applyBorder="1" applyAlignment="1">
      <alignment horizontal="left" vertical="center" wrapText="1"/>
    </xf>
    <xf numFmtId="0" fontId="9" fillId="2" borderId="1" xfId="0" applyFont="1" applyFill="1" applyBorder="1" applyAlignment="1">
      <alignment horizontal="center" vertical="center" wrapText="1"/>
    </xf>
    <xf numFmtId="0" fontId="10" fillId="2" borderId="1" xfId="1" applyFont="1" applyFill="1" applyBorder="1" applyAlignment="1">
      <alignment horizontal="left" vertical="center" wrapText="1"/>
    </xf>
    <xf numFmtId="16" fontId="9" fillId="2" borderId="1" xfId="1" applyNumberFormat="1" applyFont="1" applyFill="1" applyBorder="1" applyAlignment="1">
      <alignment horizontal="left" vertical="center" wrapText="1"/>
    </xf>
    <xf numFmtId="0" fontId="9" fillId="0"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9" fillId="2" borderId="1" xfId="1" quotePrefix="1" applyFont="1" applyFill="1" applyBorder="1" applyAlignment="1">
      <alignment horizontal="left" vertical="center" wrapText="1"/>
    </xf>
    <xf numFmtId="0" fontId="14" fillId="2" borderId="1" xfId="1"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1" xfId="1" applyFont="1" applyFill="1" applyBorder="1" applyAlignment="1">
      <alignment horizontal="left" vertical="center" wrapText="1"/>
    </xf>
    <xf numFmtId="0" fontId="7" fillId="3" borderId="3" xfId="1" applyFont="1" applyFill="1" applyBorder="1" applyAlignment="1">
      <alignment horizontal="left" vertical="center" wrapText="1"/>
    </xf>
    <xf numFmtId="0" fontId="9" fillId="2" borderId="5" xfId="0" applyFont="1" applyFill="1" applyBorder="1" applyAlignment="1">
      <alignment horizontal="center" vertical="center" wrapText="1"/>
    </xf>
    <xf numFmtId="0" fontId="12" fillId="2" borderId="5" xfId="0" applyFont="1" applyFill="1" applyBorder="1" applyAlignment="1">
      <alignment horizontal="left" vertical="center" wrapText="1"/>
    </xf>
    <xf numFmtId="2" fontId="16" fillId="2" borderId="1" xfId="0" applyNumberFormat="1" applyFont="1" applyFill="1" applyBorder="1" applyAlignment="1">
      <alignment horizontal="right" vertical="center" wrapText="1"/>
    </xf>
    <xf numFmtId="2" fontId="9" fillId="2" borderId="1" xfId="0" applyNumberFormat="1" applyFont="1" applyFill="1" applyBorder="1" applyAlignment="1">
      <alignment horizontal="right" vertical="center" wrapText="1"/>
    </xf>
    <xf numFmtId="0" fontId="0" fillId="0" borderId="0" xfId="0" applyFont="1" applyAlignment="1">
      <alignment horizontal="right"/>
    </xf>
    <xf numFmtId="0" fontId="9" fillId="0" borderId="3" xfId="1" applyFont="1" applyFill="1" applyBorder="1" applyAlignment="1">
      <alignment horizontal="right" vertical="center"/>
    </xf>
    <xf numFmtId="0" fontId="9" fillId="2" borderId="3" xfId="1" applyFont="1" applyFill="1" applyBorder="1" applyAlignment="1">
      <alignment horizontal="right" vertical="center" wrapText="1"/>
    </xf>
    <xf numFmtId="0" fontId="15" fillId="3" borderId="3" xfId="1" applyFont="1" applyFill="1" applyBorder="1" applyAlignment="1">
      <alignment horizontal="right" vertical="center" wrapText="1"/>
    </xf>
    <xf numFmtId="165" fontId="16" fillId="2" borderId="1" xfId="2" applyNumberFormat="1" applyFont="1" applyFill="1" applyBorder="1" applyAlignment="1">
      <alignment horizontal="right" vertical="center" wrapText="1"/>
    </xf>
    <xf numFmtId="0" fontId="16" fillId="2" borderId="1" xfId="0" applyFont="1" applyFill="1" applyBorder="1" applyAlignment="1">
      <alignment horizontal="right" vertical="center" wrapText="1"/>
    </xf>
    <xf numFmtId="165" fontId="16" fillId="2" borderId="1" xfId="0" applyNumberFormat="1" applyFont="1" applyFill="1" applyBorder="1" applyAlignment="1">
      <alignment horizontal="right" vertical="center" wrapText="1"/>
    </xf>
    <xf numFmtId="167" fontId="16" fillId="2" borderId="1" xfId="0" applyNumberFormat="1" applyFont="1" applyFill="1" applyBorder="1" applyAlignment="1">
      <alignment horizontal="right" vertical="center" wrapText="1"/>
    </xf>
    <xf numFmtId="0" fontId="9" fillId="2" borderId="1" xfId="0" applyFont="1" applyFill="1" applyBorder="1" applyAlignment="1">
      <alignment horizontal="right" vertical="center" wrapText="1"/>
    </xf>
    <xf numFmtId="166" fontId="9" fillId="0" borderId="3" xfId="1" applyNumberFormat="1" applyFont="1" applyFill="1" applyBorder="1" applyAlignment="1">
      <alignment horizontal="right" vertical="center" wrapText="1"/>
    </xf>
    <xf numFmtId="0" fontId="9" fillId="0" borderId="3" xfId="1" applyFont="1" applyFill="1" applyBorder="1" applyAlignment="1">
      <alignment horizontal="right" vertical="center" wrapText="1"/>
    </xf>
    <xf numFmtId="167" fontId="16" fillId="0" borderId="1" xfId="0" applyNumberFormat="1" applyFont="1" applyFill="1" applyBorder="1" applyAlignment="1">
      <alignment horizontal="right" vertical="center" wrapText="1"/>
    </xf>
    <xf numFmtId="166" fontId="16" fillId="0" borderId="1" xfId="0" applyNumberFormat="1" applyFont="1" applyFill="1" applyBorder="1" applyAlignment="1">
      <alignment horizontal="right" vertical="center" wrapText="1"/>
    </xf>
    <xf numFmtId="0" fontId="9" fillId="2" borderId="7" xfId="1" applyFont="1" applyFill="1" applyBorder="1" applyAlignment="1">
      <alignment horizontal="left" vertical="center" wrapText="1"/>
    </xf>
    <xf numFmtId="9" fontId="9" fillId="2" borderId="3" xfId="1" applyNumberFormat="1" applyFont="1" applyFill="1" applyBorder="1" applyAlignment="1">
      <alignment horizontal="right"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7" fillId="3" borderId="2" xfId="1" applyFont="1" applyFill="1" applyBorder="1" applyAlignment="1">
      <alignment horizontal="left" vertical="center" wrapText="1"/>
    </xf>
    <xf numFmtId="0" fontId="7" fillId="3" borderId="3"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3" xfId="1" applyFont="1" applyFill="1" applyBorder="1" applyAlignment="1">
      <alignment horizontal="left" vertical="center" wrapText="1"/>
    </xf>
    <xf numFmtId="0" fontId="7" fillId="3" borderId="4" xfId="1" applyFont="1" applyFill="1" applyBorder="1" applyAlignment="1">
      <alignment horizontal="left"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xf>
  </cellXfs>
  <cellStyles count="3">
    <cellStyle name="Komma" xfId="2" builtinId="3"/>
    <cellStyle name="Normal" xfId="0" builtinId="0"/>
    <cellStyle name="Normal 2" xfId="1" xr:uid="{00000000-0005-0000-0000-00000200000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58079</xdr:rowOff>
    </xdr:from>
    <xdr:ext cx="14287499" cy="311496"/>
    <xdr:sp macro="" textlink="">
      <xdr:nvSpPr>
        <xdr:cNvPr id="2" name="ZoneTexte 2">
          <a:extLst>
            <a:ext uri="{FF2B5EF4-FFF2-40B4-BE49-F238E27FC236}">
              <a16:creationId xmlns:a16="http://schemas.microsoft.com/office/drawing/2014/main" id="{00000000-0008-0000-0000-000002000000}"/>
            </a:ext>
          </a:extLst>
        </xdr:cNvPr>
        <xdr:cNvSpPr txBox="1"/>
      </xdr:nvSpPr>
      <xdr:spPr>
        <a:xfrm>
          <a:off x="0" y="417912"/>
          <a:ext cx="14287499" cy="311496"/>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fr-FR" sz="1400" b="0" i="1">
            <a:solidFill>
              <a:schemeClr val="tx1"/>
            </a:solidFill>
            <a:effectLst/>
            <a:latin typeface="+mn-lt"/>
            <a:ea typeface="+mn-ea"/>
            <a:cs typeface="+mn-cs"/>
          </a:endParaRPr>
        </a:p>
      </xdr:txBody>
    </xdr:sp>
    <xdr:clientData/>
  </xdr:oneCellAnchor>
  <xdr:twoCellAnchor editAs="oneCell">
    <xdr:from>
      <xdr:col>4</xdr:col>
      <xdr:colOff>0</xdr:colOff>
      <xdr:row>0</xdr:row>
      <xdr:rowOff>0</xdr:rowOff>
    </xdr:from>
    <xdr:to>
      <xdr:col>4</xdr:col>
      <xdr:colOff>3672417</xdr:colOff>
      <xdr:row>1</xdr:row>
      <xdr:rowOff>43760</xdr:rowOff>
    </xdr:to>
    <xdr:pic>
      <xdr:nvPicPr>
        <xdr:cNvPr id="3" name="Bil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31000" y="0"/>
          <a:ext cx="3672417" cy="4035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1%20G%20O%20I%20N%20G\PRIIPs\Calculations\Utvikling\PRIIPs%20RHP5&#229;r%20Risk%20Indicator%20&amp;%20Performance%20scenarios%20S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1%20G%20O%20I%20N%20G\PRIIPs\Calculations\Sammenlikning%20av%20BASI_turnover%20og%20Bloomberg_faktiske%20handler%20metode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HP 5år NAV"/>
      <sheetName val="RHP 5år GAV"/>
      <sheetName val="Gjennomsnittlig variabel fee"/>
    </sheetNames>
    <sheetDataSet>
      <sheetData sheetId="0">
        <row r="1">
          <cell r="G1">
            <v>41182</v>
          </cell>
        </row>
        <row r="11">
          <cell r="B11">
            <v>43007</v>
          </cell>
        </row>
      </sheetData>
      <sheetData sheetId="1"/>
      <sheetData sheetId="2">
        <row r="2">
          <cell r="N2">
            <v>3.4499999999999977E-4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
          <cell r="E3">
            <v>12.822661875786814</v>
          </cell>
        </row>
      </sheetData>
      <sheetData sheetId="1"/>
      <sheetData sheetId="2"/>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5"/>
  <sheetViews>
    <sheetView tabSelected="1" topLeftCell="A70" zoomScale="90" zoomScaleNormal="90" workbookViewId="0">
      <selection activeCell="F76" sqref="F76"/>
    </sheetView>
  </sheetViews>
  <sheetFormatPr baseColWidth="10" defaultColWidth="9.140625" defaultRowHeight="15"/>
  <cols>
    <col min="1" max="1" width="8" customWidth="1"/>
    <col min="2" max="2" width="65.42578125" style="3" customWidth="1"/>
    <col min="3" max="3" width="10.42578125" style="3" bestFit="1" customWidth="1"/>
    <col min="4" max="4" width="17.140625" style="25" bestFit="1" customWidth="1"/>
    <col min="5" max="6" width="56.7109375" customWidth="1"/>
    <col min="7" max="7" width="47" customWidth="1"/>
    <col min="8" max="8" width="45.7109375" bestFit="1" customWidth="1"/>
  </cols>
  <sheetData>
    <row r="1" spans="1:8" ht="28.5">
      <c r="A1" s="1"/>
      <c r="B1" s="2" t="s">
        <v>0</v>
      </c>
    </row>
    <row r="3" spans="1:8" ht="2.25" customHeight="1"/>
    <row r="4" spans="1:8" ht="60.75" customHeight="1">
      <c r="A4" s="4" t="s">
        <v>183</v>
      </c>
      <c r="B4" s="49" t="s">
        <v>1</v>
      </c>
      <c r="C4" s="50"/>
      <c r="D4" s="26"/>
      <c r="E4" s="5" t="s">
        <v>210</v>
      </c>
      <c r="F4" s="5" t="s">
        <v>211</v>
      </c>
      <c r="G4" s="5" t="s">
        <v>238</v>
      </c>
      <c r="H4" s="5" t="s">
        <v>239</v>
      </c>
    </row>
    <row r="5" spans="1:8" ht="26.25">
      <c r="A5" s="44" t="s">
        <v>2</v>
      </c>
      <c r="B5" s="48"/>
      <c r="C5" s="48"/>
      <c r="D5" s="48"/>
      <c r="E5" s="48"/>
      <c r="F5" s="48"/>
      <c r="G5" s="45"/>
      <c r="H5" s="6"/>
    </row>
    <row r="6" spans="1:8" ht="84">
      <c r="A6" s="7">
        <v>1</v>
      </c>
      <c r="B6" s="46" t="s">
        <v>3</v>
      </c>
      <c r="C6" s="47"/>
      <c r="D6" s="27"/>
      <c r="E6" s="8"/>
      <c r="F6" s="8" t="s">
        <v>212</v>
      </c>
      <c r="G6" s="8" t="s">
        <v>4</v>
      </c>
      <c r="H6" s="8" t="s">
        <v>5</v>
      </c>
    </row>
    <row r="7" spans="1:8" ht="204">
      <c r="A7" s="7">
        <v>2</v>
      </c>
      <c r="B7" s="46" t="s">
        <v>6</v>
      </c>
      <c r="C7" s="47"/>
      <c r="D7" s="27"/>
      <c r="E7" s="8"/>
      <c r="F7" s="8" t="s">
        <v>213</v>
      </c>
      <c r="G7" s="8" t="s">
        <v>7</v>
      </c>
      <c r="H7" s="8" t="s">
        <v>8</v>
      </c>
    </row>
    <row r="8" spans="1:8">
      <c r="A8" s="7">
        <v>3</v>
      </c>
      <c r="B8" s="46" t="s">
        <v>9</v>
      </c>
      <c r="C8" s="47"/>
      <c r="D8" s="27" t="s">
        <v>186</v>
      </c>
      <c r="F8" s="8" t="s">
        <v>240</v>
      </c>
      <c r="G8" s="8" t="s">
        <v>10</v>
      </c>
      <c r="H8" s="8" t="s">
        <v>5</v>
      </c>
    </row>
    <row r="9" spans="1:8">
      <c r="A9" s="7">
        <v>4</v>
      </c>
      <c r="B9" s="46" t="s">
        <v>11</v>
      </c>
      <c r="C9" s="47"/>
      <c r="D9" s="27" t="s">
        <v>177</v>
      </c>
      <c r="F9" s="9" t="s">
        <v>209</v>
      </c>
      <c r="G9" s="8" t="s">
        <v>12</v>
      </c>
      <c r="H9" s="8"/>
    </row>
    <row r="10" spans="1:8">
      <c r="A10" s="10">
        <v>5</v>
      </c>
      <c r="B10" s="46" t="s">
        <v>13</v>
      </c>
      <c r="C10" s="47"/>
      <c r="D10" s="34">
        <f>'[1]RHP 5år NAV'!$B$11</f>
        <v>43007</v>
      </c>
      <c r="F10" s="8" t="s">
        <v>184</v>
      </c>
      <c r="G10" s="8" t="s">
        <v>14</v>
      </c>
      <c r="H10" s="8" t="s">
        <v>15</v>
      </c>
    </row>
    <row r="11" spans="1:8" ht="24">
      <c r="A11" s="10">
        <v>6</v>
      </c>
      <c r="B11" s="46" t="s">
        <v>16</v>
      </c>
      <c r="C11" s="47"/>
      <c r="D11" s="27" t="s">
        <v>178</v>
      </c>
      <c r="F11" s="8"/>
      <c r="G11" s="8" t="s">
        <v>18</v>
      </c>
      <c r="H11" s="8" t="s">
        <v>17</v>
      </c>
    </row>
    <row r="12" spans="1:8" ht="95.25" customHeight="1">
      <c r="A12" s="10">
        <v>7</v>
      </c>
      <c r="B12" s="46" t="s">
        <v>19</v>
      </c>
      <c r="C12" s="47"/>
      <c r="D12" s="27" t="s">
        <v>187</v>
      </c>
      <c r="F12" s="8" t="s">
        <v>185</v>
      </c>
      <c r="G12" s="8" t="s">
        <v>20</v>
      </c>
      <c r="H12" s="8" t="s">
        <v>21</v>
      </c>
    </row>
    <row r="13" spans="1:8" hidden="1">
      <c r="A13" s="10">
        <v>8</v>
      </c>
      <c r="B13" s="46" t="s">
        <v>22</v>
      </c>
      <c r="C13" s="47"/>
      <c r="D13" s="27"/>
      <c r="E13" s="8" t="s">
        <v>23</v>
      </c>
      <c r="F13" s="8"/>
      <c r="G13" s="8" t="s">
        <v>20</v>
      </c>
      <c r="H13" s="8"/>
    </row>
    <row r="14" spans="1:8" ht="330" customHeight="1">
      <c r="A14" s="10">
        <v>9</v>
      </c>
      <c r="B14" s="46" t="s">
        <v>24</v>
      </c>
      <c r="C14" s="47"/>
      <c r="D14" s="27" t="s">
        <v>241</v>
      </c>
      <c r="E14" s="8" t="s">
        <v>188</v>
      </c>
      <c r="F14" s="8"/>
      <c r="G14" s="8" t="s">
        <v>25</v>
      </c>
      <c r="H14" s="8" t="s">
        <v>26</v>
      </c>
    </row>
    <row r="15" spans="1:8" ht="88.5" customHeight="1">
      <c r="A15" s="10">
        <v>10</v>
      </c>
      <c r="B15" s="46" t="s">
        <v>27</v>
      </c>
      <c r="C15" s="47"/>
      <c r="D15" s="27" t="s">
        <v>179</v>
      </c>
      <c r="E15" s="8" t="s">
        <v>214</v>
      </c>
      <c r="F15" s="8" t="s">
        <v>242</v>
      </c>
      <c r="G15" s="8" t="s">
        <v>28</v>
      </c>
      <c r="H15" s="8" t="s">
        <v>29</v>
      </c>
    </row>
    <row r="16" spans="1:8" ht="26.25">
      <c r="A16" s="44" t="s">
        <v>30</v>
      </c>
      <c r="B16" s="45"/>
      <c r="C16" s="20"/>
      <c r="D16" s="28"/>
      <c r="E16" s="6"/>
      <c r="F16" s="8"/>
      <c r="G16" s="6"/>
      <c r="H16" s="6"/>
    </row>
    <row r="17" spans="1:8" ht="96">
      <c r="A17" s="7">
        <v>11</v>
      </c>
      <c r="B17" s="46" t="s">
        <v>31</v>
      </c>
      <c r="C17" s="47"/>
      <c r="D17" s="27" t="s">
        <v>182</v>
      </c>
      <c r="E17" s="8"/>
      <c r="F17" s="8" t="s">
        <v>215</v>
      </c>
      <c r="G17" s="8" t="s">
        <v>32</v>
      </c>
      <c r="H17" s="8" t="s">
        <v>33</v>
      </c>
    </row>
    <row r="18" spans="1:8" ht="84">
      <c r="A18" s="10">
        <v>12</v>
      </c>
      <c r="B18" s="46" t="s">
        <v>34</v>
      </c>
      <c r="C18" s="47"/>
      <c r="D18" s="27" t="s">
        <v>182</v>
      </c>
      <c r="E18" s="8" t="s">
        <v>216</v>
      </c>
      <c r="F18" s="8"/>
      <c r="G18" s="8" t="s">
        <v>35</v>
      </c>
      <c r="H18" s="8" t="s">
        <v>36</v>
      </c>
    </row>
    <row r="19" spans="1:8" ht="24">
      <c r="A19" s="7">
        <v>13</v>
      </c>
      <c r="B19" s="46" t="s">
        <v>37</v>
      </c>
      <c r="C19" s="47"/>
      <c r="D19" s="27" t="s">
        <v>182</v>
      </c>
      <c r="E19" s="8" t="s">
        <v>189</v>
      </c>
      <c r="F19" s="8"/>
      <c r="G19" s="8" t="s">
        <v>32</v>
      </c>
      <c r="H19" s="8" t="s">
        <v>33</v>
      </c>
    </row>
    <row r="20" spans="1:8" ht="26.25">
      <c r="A20" s="44" t="s">
        <v>38</v>
      </c>
      <c r="B20" s="48"/>
      <c r="C20" s="48"/>
      <c r="D20" s="48"/>
      <c r="E20" s="48"/>
      <c r="F20" s="48"/>
      <c r="G20" s="45"/>
      <c r="H20" s="6"/>
    </row>
    <row r="21" spans="1:8" ht="120">
      <c r="A21" s="7">
        <v>14</v>
      </c>
      <c r="B21" s="46" t="s">
        <v>39</v>
      </c>
      <c r="C21" s="47"/>
      <c r="D21" s="27" t="s">
        <v>182</v>
      </c>
      <c r="E21" s="8" t="s">
        <v>190</v>
      </c>
      <c r="F21" s="8" t="s">
        <v>217</v>
      </c>
      <c r="G21" s="8" t="s">
        <v>32</v>
      </c>
      <c r="H21" s="9" t="s">
        <v>40</v>
      </c>
    </row>
    <row r="22" spans="1:8" ht="96">
      <c r="A22" s="7">
        <v>15</v>
      </c>
      <c r="B22" s="46" t="s">
        <v>41</v>
      </c>
      <c r="C22" s="47"/>
      <c r="D22" s="27" t="s">
        <v>182</v>
      </c>
      <c r="E22" s="8"/>
      <c r="F22" s="8" t="s">
        <v>243</v>
      </c>
      <c r="G22" s="8" t="s">
        <v>32</v>
      </c>
      <c r="H22" s="9" t="s">
        <v>42</v>
      </c>
    </row>
    <row r="23" spans="1:8" ht="84">
      <c r="A23" s="7">
        <v>16</v>
      </c>
      <c r="B23" s="46" t="s">
        <v>43</v>
      </c>
      <c r="C23" s="47"/>
      <c r="D23" s="27" t="s">
        <v>182</v>
      </c>
      <c r="E23" s="8"/>
      <c r="F23" s="8" t="s">
        <v>218</v>
      </c>
      <c r="G23" s="8" t="s">
        <v>32</v>
      </c>
      <c r="H23" s="9" t="s">
        <v>44</v>
      </c>
    </row>
    <row r="24" spans="1:8" ht="48">
      <c r="A24" s="7">
        <v>17</v>
      </c>
      <c r="B24" s="46" t="s">
        <v>45</v>
      </c>
      <c r="C24" s="47"/>
      <c r="D24" s="27" t="s">
        <v>182</v>
      </c>
      <c r="E24" s="8"/>
      <c r="F24" s="8" t="s">
        <v>219</v>
      </c>
      <c r="G24" s="8" t="s">
        <v>32</v>
      </c>
      <c r="H24" s="11" t="s">
        <v>46</v>
      </c>
    </row>
    <row r="25" spans="1:8" ht="26.25">
      <c r="A25" s="44" t="s">
        <v>47</v>
      </c>
      <c r="B25" s="48"/>
      <c r="C25" s="48"/>
      <c r="D25" s="48"/>
      <c r="E25" s="48"/>
      <c r="F25" s="48"/>
      <c r="G25" s="45"/>
      <c r="H25" s="6"/>
    </row>
    <row r="26" spans="1:8" ht="36">
      <c r="A26" s="10">
        <v>18</v>
      </c>
      <c r="B26" s="46" t="s">
        <v>48</v>
      </c>
      <c r="C26" s="47"/>
      <c r="D26" s="27" t="s">
        <v>179</v>
      </c>
      <c r="E26" s="8"/>
      <c r="F26" s="8" t="s">
        <v>244</v>
      </c>
      <c r="G26" s="8" t="s">
        <v>49</v>
      </c>
      <c r="H26" s="11" t="s">
        <v>50</v>
      </c>
    </row>
    <row r="27" spans="1:8" ht="60">
      <c r="A27" s="10">
        <v>19</v>
      </c>
      <c r="B27" s="46" t="s">
        <v>51</v>
      </c>
      <c r="C27" s="47"/>
      <c r="D27" s="27" t="s">
        <v>179</v>
      </c>
      <c r="E27" s="8" t="s">
        <v>191</v>
      </c>
      <c r="F27" s="8" t="s">
        <v>245</v>
      </c>
      <c r="G27" s="8" t="s">
        <v>49</v>
      </c>
      <c r="H27" s="11"/>
    </row>
    <row r="28" spans="1:8" ht="108">
      <c r="A28" s="10">
        <v>20</v>
      </c>
      <c r="B28" s="46" t="s">
        <v>52</v>
      </c>
      <c r="C28" s="47"/>
      <c r="D28" s="39">
        <v>1</v>
      </c>
      <c r="E28" s="8" t="s">
        <v>192</v>
      </c>
      <c r="F28" s="8"/>
      <c r="G28" s="8" t="s">
        <v>53</v>
      </c>
      <c r="H28" s="11" t="s">
        <v>54</v>
      </c>
    </row>
    <row r="29" spans="1:8" ht="48">
      <c r="A29" s="10">
        <v>21</v>
      </c>
      <c r="B29" s="46" t="s">
        <v>55</v>
      </c>
      <c r="C29" s="47"/>
      <c r="D29" s="27" t="s">
        <v>182</v>
      </c>
      <c r="F29" s="8" t="s">
        <v>220</v>
      </c>
      <c r="G29" s="8" t="s">
        <v>56</v>
      </c>
      <c r="H29" s="8" t="s">
        <v>221</v>
      </c>
    </row>
    <row r="30" spans="1:8" ht="91.5" customHeight="1">
      <c r="A30" s="10">
        <v>22</v>
      </c>
      <c r="B30" s="46" t="s">
        <v>57</v>
      </c>
      <c r="C30" s="47"/>
      <c r="D30" s="27" t="s">
        <v>182</v>
      </c>
      <c r="F30" s="38" t="s">
        <v>222</v>
      </c>
      <c r="G30" s="8" t="s">
        <v>56</v>
      </c>
      <c r="H30" s="8" t="s">
        <v>193</v>
      </c>
    </row>
    <row r="31" spans="1:8" ht="26.25">
      <c r="A31" s="44" t="s">
        <v>58</v>
      </c>
      <c r="B31" s="45"/>
      <c r="C31" s="20"/>
      <c r="D31" s="28"/>
      <c r="E31" s="8"/>
      <c r="F31" s="6"/>
      <c r="G31" s="6"/>
      <c r="H31" s="6"/>
    </row>
    <row r="32" spans="1:8" ht="108">
      <c r="A32" s="10">
        <v>23</v>
      </c>
      <c r="B32" s="46" t="s">
        <v>59</v>
      </c>
      <c r="C32" s="47"/>
      <c r="D32" s="35"/>
      <c r="E32" s="8" t="s">
        <v>194</v>
      </c>
      <c r="F32" s="38" t="s">
        <v>223</v>
      </c>
      <c r="G32" s="12" t="s">
        <v>60</v>
      </c>
      <c r="H32" s="8" t="s">
        <v>61</v>
      </c>
    </row>
    <row r="33" spans="1:8">
      <c r="A33" s="10">
        <v>24</v>
      </c>
      <c r="B33" s="46" t="s">
        <v>62</v>
      </c>
      <c r="C33" s="47"/>
      <c r="D33" s="27">
        <v>5</v>
      </c>
      <c r="F33" s="8" t="s">
        <v>224</v>
      </c>
      <c r="G33" s="12" t="s">
        <v>63</v>
      </c>
      <c r="H33" s="8" t="s">
        <v>64</v>
      </c>
    </row>
    <row r="34" spans="1:8" ht="24">
      <c r="A34" s="10">
        <v>25</v>
      </c>
      <c r="B34" s="46" t="s">
        <v>65</v>
      </c>
      <c r="C34" s="47"/>
      <c r="D34" s="27"/>
      <c r="E34" s="8" t="s">
        <v>195</v>
      </c>
      <c r="F34" s="8"/>
      <c r="G34" s="8" t="s">
        <v>66</v>
      </c>
      <c r="H34" s="8" t="s">
        <v>67</v>
      </c>
    </row>
    <row r="35" spans="1:8" ht="24">
      <c r="A35" s="10">
        <v>26</v>
      </c>
      <c r="B35" s="46" t="s">
        <v>68</v>
      </c>
      <c r="C35" s="47"/>
      <c r="D35" s="27"/>
      <c r="F35" s="8" t="s">
        <v>196</v>
      </c>
      <c r="G35" s="8" t="s">
        <v>69</v>
      </c>
      <c r="H35" s="8" t="s">
        <v>70</v>
      </c>
    </row>
    <row r="36" spans="1:8">
      <c r="A36" s="10">
        <v>27</v>
      </c>
      <c r="B36" s="46" t="s">
        <v>71</v>
      </c>
      <c r="C36" s="47"/>
      <c r="D36" s="27"/>
      <c r="F36" s="8" t="s">
        <v>196</v>
      </c>
      <c r="G36" s="8" t="s">
        <v>72</v>
      </c>
      <c r="H36" s="8" t="s">
        <v>73</v>
      </c>
    </row>
    <row r="37" spans="1:8" ht="26.25">
      <c r="A37" s="44" t="s">
        <v>74</v>
      </c>
      <c r="B37" s="48"/>
      <c r="C37" s="48"/>
      <c r="D37" s="48"/>
      <c r="E37" s="48"/>
      <c r="F37" s="48"/>
      <c r="G37" s="45"/>
      <c r="H37" s="6"/>
    </row>
    <row r="38" spans="1:8" ht="24">
      <c r="A38" s="13">
        <v>28</v>
      </c>
      <c r="B38" s="46" t="s">
        <v>75</v>
      </c>
      <c r="C38" s="47"/>
      <c r="D38" s="27" t="s">
        <v>197</v>
      </c>
      <c r="F38" s="9" t="s">
        <v>225</v>
      </c>
      <c r="G38" s="8" t="s">
        <v>32</v>
      </c>
      <c r="H38" s="9" t="s">
        <v>76</v>
      </c>
    </row>
    <row r="39" spans="1:8" ht="24">
      <c r="A39" s="13">
        <v>29</v>
      </c>
      <c r="B39" s="46" t="s">
        <v>77</v>
      </c>
      <c r="C39" s="47"/>
      <c r="D39" s="27" t="s">
        <v>182</v>
      </c>
      <c r="E39" s="9" t="s">
        <v>198</v>
      </c>
      <c r="F39" s="9" t="s">
        <v>226</v>
      </c>
      <c r="G39" s="8" t="s">
        <v>32</v>
      </c>
      <c r="H39" s="9" t="s">
        <v>76</v>
      </c>
    </row>
    <row r="40" spans="1:8" ht="88.5" customHeight="1">
      <c r="A40" s="13">
        <v>30</v>
      </c>
      <c r="B40" s="46" t="s">
        <v>78</v>
      </c>
      <c r="C40" s="47"/>
      <c r="D40" s="27" t="s">
        <v>179</v>
      </c>
      <c r="F40" s="9" t="s">
        <v>199</v>
      </c>
      <c r="G40" s="8" t="s">
        <v>32</v>
      </c>
      <c r="H40" s="9" t="s">
        <v>76</v>
      </c>
    </row>
    <row r="41" spans="1:8" ht="72">
      <c r="A41" s="13">
        <v>31</v>
      </c>
      <c r="B41" s="46" t="s">
        <v>79</v>
      </c>
      <c r="C41" s="47"/>
      <c r="D41" s="27" t="s">
        <v>179</v>
      </c>
      <c r="E41" s="9" t="s">
        <v>200</v>
      </c>
      <c r="F41" s="9" t="s">
        <v>227</v>
      </c>
      <c r="G41" s="8" t="s">
        <v>32</v>
      </c>
      <c r="H41" s="9"/>
    </row>
    <row r="42" spans="1:8" ht="36">
      <c r="A42" s="13">
        <v>32</v>
      </c>
      <c r="B42" s="46" t="s">
        <v>80</v>
      </c>
      <c r="C42" s="47"/>
      <c r="D42" s="27" t="s">
        <v>179</v>
      </c>
      <c r="E42" s="9" t="s">
        <v>201</v>
      </c>
      <c r="F42" s="9" t="s">
        <v>227</v>
      </c>
      <c r="G42" s="8" t="s">
        <v>32</v>
      </c>
      <c r="H42" s="9"/>
    </row>
    <row r="43" spans="1:8" ht="24">
      <c r="A43" s="13">
        <v>33</v>
      </c>
      <c r="B43" s="46" t="s">
        <v>81</v>
      </c>
      <c r="C43" s="47"/>
      <c r="D43" s="27" t="s">
        <v>179</v>
      </c>
      <c r="E43" s="9" t="s">
        <v>202</v>
      </c>
      <c r="F43" s="8"/>
      <c r="G43" s="8" t="s">
        <v>72</v>
      </c>
      <c r="H43" s="8"/>
    </row>
    <row r="44" spans="1:8">
      <c r="A44" s="13">
        <v>34</v>
      </c>
      <c r="B44" s="46" t="s">
        <v>82</v>
      </c>
      <c r="C44" s="47"/>
      <c r="D44" t="s">
        <v>203</v>
      </c>
      <c r="F44" s="8"/>
      <c r="G44" s="8" t="s">
        <v>32</v>
      </c>
      <c r="H44" s="8"/>
    </row>
    <row r="45" spans="1:8" ht="48">
      <c r="A45" s="13">
        <v>35</v>
      </c>
      <c r="B45" s="46" t="s">
        <v>83</v>
      </c>
      <c r="C45" s="47"/>
      <c r="D45" s="27">
        <v>5</v>
      </c>
      <c r="E45" s="9" t="s">
        <v>204</v>
      </c>
      <c r="F45" s="9" t="s">
        <v>228</v>
      </c>
      <c r="G45" s="9" t="s">
        <v>84</v>
      </c>
      <c r="H45" s="9" t="s">
        <v>85</v>
      </c>
    </row>
    <row r="46" spans="1:8" ht="24">
      <c r="A46" s="13">
        <v>36</v>
      </c>
      <c r="B46" s="46" t="s">
        <v>86</v>
      </c>
      <c r="C46" s="47"/>
      <c r="D46" s="27"/>
      <c r="E46" s="9" t="s">
        <v>205</v>
      </c>
      <c r="F46" s="9"/>
      <c r="G46" s="9" t="s">
        <v>246</v>
      </c>
      <c r="H46" s="9"/>
    </row>
    <row r="47" spans="1:8" ht="36">
      <c r="A47" s="13">
        <v>37</v>
      </c>
      <c r="B47" s="46" t="s">
        <v>87</v>
      </c>
      <c r="C47" s="47"/>
      <c r="D47" s="27"/>
      <c r="E47" s="9" t="s">
        <v>206</v>
      </c>
      <c r="F47" s="8"/>
      <c r="G47" s="8" t="s">
        <v>32</v>
      </c>
      <c r="H47" s="9" t="s">
        <v>88</v>
      </c>
    </row>
    <row r="48" spans="1:8" ht="72">
      <c r="A48" s="13">
        <v>38</v>
      </c>
      <c r="B48" s="46" t="s">
        <v>89</v>
      </c>
      <c r="C48" s="47"/>
      <c r="D48" s="27" t="s">
        <v>208</v>
      </c>
      <c r="E48" s="9" t="s">
        <v>207</v>
      </c>
      <c r="F48" s="8"/>
      <c r="G48" s="8" t="s">
        <v>90</v>
      </c>
      <c r="H48" s="8" t="s">
        <v>91</v>
      </c>
    </row>
    <row r="49" spans="1:8" ht="26.25">
      <c r="A49" s="44" t="s">
        <v>92</v>
      </c>
      <c r="B49" s="45"/>
      <c r="C49" s="20"/>
      <c r="D49" s="28"/>
      <c r="E49" s="6"/>
      <c r="F49" s="6"/>
      <c r="G49" s="6"/>
      <c r="H49" s="6"/>
    </row>
    <row r="50" spans="1:8" ht="60">
      <c r="A50" s="10">
        <v>39</v>
      </c>
      <c r="B50" s="46" t="s">
        <v>93</v>
      </c>
      <c r="C50" s="47"/>
      <c r="D50" s="27" t="s">
        <v>180</v>
      </c>
      <c r="E50" s="9"/>
      <c r="F50" s="9" t="s">
        <v>247</v>
      </c>
      <c r="G50" s="8" t="s">
        <v>95</v>
      </c>
      <c r="H50" s="8" t="s">
        <v>94</v>
      </c>
    </row>
    <row r="51" spans="1:8">
      <c r="A51" s="10">
        <v>40</v>
      </c>
      <c r="B51" s="46" t="s">
        <v>96</v>
      </c>
      <c r="C51" s="47"/>
      <c r="D51" s="27" t="s">
        <v>181</v>
      </c>
      <c r="E51" s="8" t="s">
        <v>97</v>
      </c>
      <c r="F51" s="9"/>
      <c r="G51" s="8" t="s">
        <v>95</v>
      </c>
      <c r="H51" s="8" t="s">
        <v>94</v>
      </c>
    </row>
    <row r="52" spans="1:8">
      <c r="A52" s="10">
        <v>41</v>
      </c>
      <c r="B52" s="46" t="s">
        <v>98</v>
      </c>
      <c r="C52" s="47"/>
      <c r="D52" s="27" t="s">
        <v>180</v>
      </c>
      <c r="E52" s="8" t="s">
        <v>97</v>
      </c>
      <c r="F52" s="9"/>
      <c r="G52" s="8" t="s">
        <v>99</v>
      </c>
      <c r="H52" s="8" t="s">
        <v>94</v>
      </c>
    </row>
    <row r="53" spans="1:8">
      <c r="A53" s="10">
        <v>42</v>
      </c>
      <c r="B53" s="46" t="s">
        <v>100</v>
      </c>
      <c r="C53" s="47"/>
      <c r="D53" s="27" t="s">
        <v>180</v>
      </c>
      <c r="E53" s="8" t="s">
        <v>97</v>
      </c>
      <c r="F53" s="9"/>
      <c r="G53" s="8" t="s">
        <v>99</v>
      </c>
      <c r="H53" s="8" t="s">
        <v>94</v>
      </c>
    </row>
    <row r="54" spans="1:8" ht="26.25">
      <c r="A54" s="44" t="s">
        <v>101</v>
      </c>
      <c r="B54" s="45"/>
      <c r="C54" s="20"/>
      <c r="D54" s="28"/>
      <c r="E54" s="6"/>
      <c r="F54" s="6"/>
      <c r="G54" s="6"/>
      <c r="H54" s="6"/>
    </row>
    <row r="55" spans="1:8" ht="33.75" customHeight="1">
      <c r="A55" s="10">
        <v>43</v>
      </c>
      <c r="B55" s="14" t="s">
        <v>102</v>
      </c>
      <c r="C55" s="14" t="s">
        <v>103</v>
      </c>
      <c r="D55" s="23"/>
      <c r="E55" s="8" t="s">
        <v>104</v>
      </c>
      <c r="F55" s="8" t="s">
        <v>229</v>
      </c>
      <c r="G55" s="8" t="s">
        <v>105</v>
      </c>
      <c r="H55" s="8" t="s">
        <v>106</v>
      </c>
    </row>
    <row r="56" spans="1:8" ht="60">
      <c r="A56" s="40">
        <v>44</v>
      </c>
      <c r="B56" s="42" t="s">
        <v>107</v>
      </c>
      <c r="C56" s="14" t="s">
        <v>108</v>
      </c>
      <c r="D56" s="23">
        <v>0</v>
      </c>
      <c r="E56" s="8" t="s">
        <v>109</v>
      </c>
      <c r="F56" s="8" t="s">
        <v>230</v>
      </c>
      <c r="G56" s="8" t="s">
        <v>110</v>
      </c>
      <c r="H56" s="8" t="s">
        <v>111</v>
      </c>
    </row>
    <row r="57" spans="1:8" ht="36">
      <c r="A57" s="41"/>
      <c r="B57" s="43"/>
      <c r="C57" s="14" t="s">
        <v>103</v>
      </c>
      <c r="D57" s="23"/>
      <c r="E57" s="8" t="s">
        <v>112</v>
      </c>
      <c r="F57" s="8" t="s">
        <v>229</v>
      </c>
      <c r="G57" s="8" t="s">
        <v>113</v>
      </c>
      <c r="H57" s="8" t="s">
        <v>114</v>
      </c>
    </row>
    <row r="58" spans="1:8" ht="84">
      <c r="A58" s="10">
        <v>45</v>
      </c>
      <c r="B58" s="14" t="s">
        <v>115</v>
      </c>
      <c r="C58" s="14" t="s">
        <v>108</v>
      </c>
      <c r="D58" s="23"/>
      <c r="E58" s="8" t="s">
        <v>116</v>
      </c>
      <c r="F58" s="8" t="s">
        <v>231</v>
      </c>
      <c r="G58" s="8" t="s">
        <v>117</v>
      </c>
      <c r="H58" s="8" t="s">
        <v>118</v>
      </c>
    </row>
    <row r="59" spans="1:8" ht="24">
      <c r="A59" s="10">
        <v>46</v>
      </c>
      <c r="B59" s="14" t="s">
        <v>119</v>
      </c>
      <c r="C59" s="14" t="s">
        <v>108</v>
      </c>
      <c r="D59" s="23">
        <v>0</v>
      </c>
      <c r="E59" s="8" t="s">
        <v>120</v>
      </c>
      <c r="F59" s="8" t="s">
        <v>232</v>
      </c>
      <c r="G59" s="8" t="s">
        <v>110</v>
      </c>
      <c r="H59" s="8" t="s">
        <v>121</v>
      </c>
    </row>
    <row r="60" spans="1:8" ht="36">
      <c r="A60" s="10">
        <v>47</v>
      </c>
      <c r="B60" s="14" t="s">
        <v>122</v>
      </c>
      <c r="C60" s="14" t="s">
        <v>108</v>
      </c>
      <c r="D60" s="23">
        <v>0</v>
      </c>
      <c r="E60" s="8" t="s">
        <v>123</v>
      </c>
      <c r="F60" s="8" t="s">
        <v>233</v>
      </c>
      <c r="G60" s="8" t="s">
        <v>110</v>
      </c>
      <c r="H60" s="8" t="s">
        <v>124</v>
      </c>
    </row>
    <row r="61" spans="1:8" ht="84">
      <c r="A61" s="10">
        <v>48</v>
      </c>
      <c r="B61" s="14" t="s">
        <v>125</v>
      </c>
      <c r="C61" s="14" t="s">
        <v>108</v>
      </c>
      <c r="D61" s="23"/>
      <c r="E61" s="8" t="s">
        <v>126</v>
      </c>
      <c r="F61" s="8" t="s">
        <v>231</v>
      </c>
      <c r="G61" s="8" t="s">
        <v>117</v>
      </c>
      <c r="H61" s="8" t="s">
        <v>127</v>
      </c>
    </row>
    <row r="62" spans="1:8" ht="24">
      <c r="A62" s="10">
        <v>49</v>
      </c>
      <c r="B62" s="14" t="s">
        <v>128</v>
      </c>
      <c r="C62" s="14" t="s">
        <v>108</v>
      </c>
      <c r="D62" s="23">
        <v>0</v>
      </c>
      <c r="E62" s="8" t="s">
        <v>129</v>
      </c>
      <c r="F62" s="8" t="s">
        <v>234</v>
      </c>
      <c r="G62" s="8" t="s">
        <v>110</v>
      </c>
      <c r="H62" s="8" t="s">
        <v>130</v>
      </c>
    </row>
    <row r="63" spans="1:8" ht="144">
      <c r="A63" s="40">
        <v>50</v>
      </c>
      <c r="B63" s="42" t="s">
        <v>131</v>
      </c>
      <c r="C63" s="14" t="s">
        <v>108</v>
      </c>
      <c r="D63" s="23">
        <v>0</v>
      </c>
      <c r="E63" s="8" t="s">
        <v>132</v>
      </c>
      <c r="F63" s="8" t="s">
        <v>235</v>
      </c>
      <c r="G63" s="8" t="s">
        <v>110</v>
      </c>
      <c r="H63" s="8" t="s">
        <v>133</v>
      </c>
    </row>
    <row r="64" spans="1:8" ht="24">
      <c r="A64" s="41"/>
      <c r="B64" s="43"/>
      <c r="C64" s="14" t="s">
        <v>103</v>
      </c>
      <c r="D64" s="23"/>
      <c r="E64" s="8" t="s">
        <v>134</v>
      </c>
      <c r="F64" s="8" t="s">
        <v>229</v>
      </c>
      <c r="G64" s="8" t="s">
        <v>113</v>
      </c>
      <c r="H64" s="8"/>
    </row>
    <row r="65" spans="1:8" ht="40.5" customHeight="1">
      <c r="A65" s="10">
        <v>51</v>
      </c>
      <c r="B65" s="14" t="s">
        <v>135</v>
      </c>
      <c r="C65" s="14" t="s">
        <v>103</v>
      </c>
      <c r="D65" s="23"/>
      <c r="E65" s="8" t="s">
        <v>136</v>
      </c>
      <c r="F65" s="8" t="s">
        <v>229</v>
      </c>
      <c r="G65" s="8" t="s">
        <v>113</v>
      </c>
      <c r="H65" s="8" t="s">
        <v>137</v>
      </c>
    </row>
    <row r="66" spans="1:8" ht="24">
      <c r="A66" s="40">
        <v>52</v>
      </c>
      <c r="B66" s="42" t="s">
        <v>138</v>
      </c>
      <c r="C66" s="14" t="s">
        <v>108</v>
      </c>
      <c r="D66" s="29">
        <v>5.0000000000000001E-3</v>
      </c>
      <c r="E66" s="8" t="s">
        <v>139</v>
      </c>
      <c r="F66" s="8" t="s">
        <v>248</v>
      </c>
      <c r="G66" s="8" t="s">
        <v>110</v>
      </c>
      <c r="H66" s="8" t="s">
        <v>140</v>
      </c>
    </row>
    <row r="67" spans="1:8" ht="36">
      <c r="A67" s="41"/>
      <c r="B67" s="43"/>
      <c r="C67" s="14" t="s">
        <v>103</v>
      </c>
      <c r="D67" s="30"/>
      <c r="E67" s="8" t="s">
        <v>141</v>
      </c>
      <c r="F67" s="8" t="s">
        <v>229</v>
      </c>
      <c r="G67" s="8" t="s">
        <v>113</v>
      </c>
      <c r="H67" s="8"/>
    </row>
    <row r="68" spans="1:8" ht="36">
      <c r="A68" s="40">
        <v>53</v>
      </c>
      <c r="B68" s="42" t="s">
        <v>142</v>
      </c>
      <c r="C68" s="14" t="s">
        <v>108</v>
      </c>
      <c r="D68" s="31">
        <f>D66</f>
        <v>5.0000000000000001E-3</v>
      </c>
      <c r="E68" s="8" t="s">
        <v>143</v>
      </c>
      <c r="F68" s="8" t="s">
        <v>252</v>
      </c>
      <c r="G68" s="8" t="s">
        <v>110</v>
      </c>
      <c r="H68" s="8" t="s">
        <v>144</v>
      </c>
    </row>
    <row r="69" spans="1:8" ht="36">
      <c r="A69" s="41"/>
      <c r="B69" s="43"/>
      <c r="C69" s="14" t="s">
        <v>103</v>
      </c>
      <c r="D69" s="30"/>
      <c r="E69" s="15" t="s">
        <v>145</v>
      </c>
      <c r="F69" s="15" t="s">
        <v>229</v>
      </c>
      <c r="G69" s="8" t="s">
        <v>113</v>
      </c>
      <c r="H69" s="8" t="s">
        <v>146</v>
      </c>
    </row>
    <row r="70" spans="1:8" ht="60">
      <c r="A70" s="10">
        <v>54</v>
      </c>
      <c r="B70" s="14" t="s">
        <v>147</v>
      </c>
      <c r="C70" s="14" t="s">
        <v>108</v>
      </c>
      <c r="D70" s="23">
        <v>0</v>
      </c>
      <c r="E70" s="8" t="s">
        <v>143</v>
      </c>
      <c r="F70" s="8" t="s">
        <v>253</v>
      </c>
      <c r="G70" s="8" t="s">
        <v>110</v>
      </c>
      <c r="H70" s="8" t="s">
        <v>148</v>
      </c>
    </row>
    <row r="71" spans="1:8" ht="228">
      <c r="A71" s="10">
        <v>55</v>
      </c>
      <c r="B71" s="14" t="s">
        <v>149</v>
      </c>
      <c r="C71" s="14" t="s">
        <v>108</v>
      </c>
      <c r="D71" s="32">
        <f>[2]Sheet1!$E$3/10000</f>
        <v>1.2822661875786813E-3</v>
      </c>
      <c r="E71" s="8" t="s">
        <v>150</v>
      </c>
      <c r="F71" s="8" t="s">
        <v>249</v>
      </c>
      <c r="G71" s="8" t="s">
        <v>110</v>
      </c>
      <c r="H71" s="8" t="s">
        <v>151</v>
      </c>
    </row>
    <row r="72" spans="1:8" ht="48">
      <c r="A72" s="10">
        <v>56</v>
      </c>
      <c r="B72" s="14" t="s">
        <v>152</v>
      </c>
      <c r="C72" s="14" t="s">
        <v>108</v>
      </c>
      <c r="D72" s="36">
        <v>0</v>
      </c>
      <c r="E72" s="8" t="s">
        <v>153</v>
      </c>
      <c r="F72" s="8" t="s">
        <v>236</v>
      </c>
      <c r="G72" s="8" t="s">
        <v>110</v>
      </c>
      <c r="H72" s="8"/>
    </row>
    <row r="73" spans="1:8" ht="26.25">
      <c r="A73" s="44" t="s">
        <v>154</v>
      </c>
      <c r="B73" s="45"/>
      <c r="C73" s="20"/>
      <c r="D73" s="28"/>
      <c r="E73" s="6"/>
      <c r="F73" s="6"/>
      <c r="G73" s="6"/>
      <c r="H73" s="6"/>
    </row>
    <row r="74" spans="1:8" ht="24">
      <c r="A74" s="21">
        <v>57</v>
      </c>
      <c r="B74" s="22" t="s">
        <v>155</v>
      </c>
      <c r="C74" s="14" t="s">
        <v>103</v>
      </c>
      <c r="D74" s="30"/>
      <c r="E74" s="8" t="s">
        <v>156</v>
      </c>
      <c r="F74" s="8" t="s">
        <v>229</v>
      </c>
      <c r="G74" s="8" t="s">
        <v>113</v>
      </c>
      <c r="H74" s="8"/>
    </row>
    <row r="75" spans="1:8" ht="24">
      <c r="A75" s="21">
        <v>58</v>
      </c>
      <c r="B75" s="22" t="s">
        <v>157</v>
      </c>
      <c r="C75" s="14" t="s">
        <v>103</v>
      </c>
      <c r="D75" s="30"/>
      <c r="E75" s="8" t="s">
        <v>158</v>
      </c>
      <c r="F75" s="8" t="s">
        <v>229</v>
      </c>
      <c r="G75" s="8" t="s">
        <v>113</v>
      </c>
      <c r="H75" s="16"/>
    </row>
    <row r="76" spans="1:8" ht="24">
      <c r="A76" s="40">
        <v>59</v>
      </c>
      <c r="B76" s="42" t="s">
        <v>159</v>
      </c>
      <c r="C76" s="14" t="s">
        <v>108</v>
      </c>
      <c r="D76" s="30">
        <v>5.0000000000000001E-3</v>
      </c>
      <c r="E76" s="8" t="s">
        <v>160</v>
      </c>
      <c r="F76" s="8" t="s">
        <v>250</v>
      </c>
      <c r="G76" s="8" t="s">
        <v>110</v>
      </c>
      <c r="H76" s="8"/>
    </row>
    <row r="77" spans="1:8" ht="24">
      <c r="A77" s="41"/>
      <c r="B77" s="43"/>
      <c r="C77" s="14" t="s">
        <v>103</v>
      </c>
      <c r="D77" s="30"/>
      <c r="E77" s="8" t="s">
        <v>161</v>
      </c>
      <c r="F77" s="8" t="s">
        <v>229</v>
      </c>
      <c r="G77" s="8" t="s">
        <v>113</v>
      </c>
      <c r="H77" s="8"/>
    </row>
    <row r="78" spans="1:8" ht="24">
      <c r="A78" s="21">
        <v>60</v>
      </c>
      <c r="B78" s="17" t="s">
        <v>162</v>
      </c>
      <c r="C78" s="18" t="s">
        <v>103</v>
      </c>
      <c r="D78" s="33"/>
      <c r="E78" s="8" t="s">
        <v>163</v>
      </c>
      <c r="F78" s="8" t="s">
        <v>229</v>
      </c>
      <c r="G78" s="8" t="s">
        <v>113</v>
      </c>
      <c r="H78" s="16"/>
    </row>
    <row r="79" spans="1:8" ht="48">
      <c r="A79" s="40">
        <v>61</v>
      </c>
      <c r="B79" s="42" t="s">
        <v>164</v>
      </c>
      <c r="C79" s="14" t="s">
        <v>108</v>
      </c>
      <c r="D79" s="30">
        <f>D76</f>
        <v>5.0000000000000001E-3</v>
      </c>
      <c r="E79" s="8" t="s">
        <v>160</v>
      </c>
      <c r="F79" s="8" t="s">
        <v>254</v>
      </c>
      <c r="G79" s="8" t="s">
        <v>110</v>
      </c>
      <c r="H79" s="8" t="s">
        <v>144</v>
      </c>
    </row>
    <row r="80" spans="1:8" ht="36">
      <c r="A80" s="41"/>
      <c r="B80" s="43"/>
      <c r="C80" s="14" t="s">
        <v>103</v>
      </c>
      <c r="D80" s="30"/>
      <c r="E80" s="15" t="s">
        <v>145</v>
      </c>
      <c r="F80" s="8" t="s">
        <v>229</v>
      </c>
      <c r="G80" s="8" t="s">
        <v>113</v>
      </c>
      <c r="H80" s="8" t="s">
        <v>146</v>
      </c>
    </row>
    <row r="81" spans="1:8" ht="48">
      <c r="A81" s="21">
        <v>62</v>
      </c>
      <c r="B81" s="17" t="s">
        <v>165</v>
      </c>
      <c r="C81" s="18" t="s">
        <v>108</v>
      </c>
      <c r="D81" s="24">
        <v>0</v>
      </c>
      <c r="E81" s="8" t="s">
        <v>160</v>
      </c>
      <c r="F81" s="9" t="s">
        <v>255</v>
      </c>
      <c r="G81" s="8" t="s">
        <v>110</v>
      </c>
      <c r="H81" s="8" t="s">
        <v>166</v>
      </c>
    </row>
    <row r="82" spans="1:8" ht="132">
      <c r="A82" s="10">
        <v>63</v>
      </c>
      <c r="B82" s="14" t="s">
        <v>167</v>
      </c>
      <c r="C82" s="14" t="s">
        <v>108</v>
      </c>
      <c r="D82" s="32">
        <f>D71</f>
        <v>1.2822661875786813E-3</v>
      </c>
      <c r="E82" s="8" t="s">
        <v>168</v>
      </c>
      <c r="F82" s="8" t="s">
        <v>251</v>
      </c>
      <c r="G82" s="8" t="s">
        <v>110</v>
      </c>
      <c r="H82" s="8" t="s">
        <v>169</v>
      </c>
    </row>
    <row r="83" spans="1:8" ht="24">
      <c r="A83" s="10">
        <v>64</v>
      </c>
      <c r="B83" s="14" t="s">
        <v>170</v>
      </c>
      <c r="C83" s="14" t="s">
        <v>108</v>
      </c>
      <c r="D83" s="36">
        <f>D72</f>
        <v>0</v>
      </c>
      <c r="E83" s="8" t="s">
        <v>171</v>
      </c>
      <c r="F83" s="8" t="s">
        <v>237</v>
      </c>
      <c r="G83" s="8" t="s">
        <v>110</v>
      </c>
      <c r="H83" s="8"/>
    </row>
    <row r="84" spans="1:8">
      <c r="A84" s="10">
        <v>65</v>
      </c>
      <c r="B84" s="14" t="s">
        <v>172</v>
      </c>
      <c r="C84" s="14" t="s">
        <v>108</v>
      </c>
      <c r="D84" s="37">
        <v>41182</v>
      </c>
      <c r="E84" s="19" t="s">
        <v>173</v>
      </c>
      <c r="F84" s="19"/>
      <c r="G84" s="8" t="s">
        <v>14</v>
      </c>
      <c r="H84" s="8" t="s">
        <v>174</v>
      </c>
    </row>
    <row r="85" spans="1:8">
      <c r="A85" s="10">
        <v>66</v>
      </c>
      <c r="B85" s="14" t="s">
        <v>175</v>
      </c>
      <c r="C85" s="14" t="s">
        <v>108</v>
      </c>
      <c r="D85" s="37">
        <v>43008</v>
      </c>
      <c r="E85" s="19" t="s">
        <v>176</v>
      </c>
      <c r="F85" s="19"/>
      <c r="G85" s="8" t="s">
        <v>14</v>
      </c>
      <c r="H85" s="8" t="s">
        <v>174</v>
      </c>
    </row>
  </sheetData>
  <mergeCells count="64">
    <mergeCell ref="B9:C9"/>
    <mergeCell ref="B4:C4"/>
    <mergeCell ref="A5:G5"/>
    <mergeCell ref="B6:C6"/>
    <mergeCell ref="B7:C7"/>
    <mergeCell ref="B8:C8"/>
    <mergeCell ref="B21:C21"/>
    <mergeCell ref="B10:C10"/>
    <mergeCell ref="B11:C11"/>
    <mergeCell ref="B12:C12"/>
    <mergeCell ref="B13:C13"/>
    <mergeCell ref="B14:C14"/>
    <mergeCell ref="B15:C15"/>
    <mergeCell ref="A16:B16"/>
    <mergeCell ref="B17:C17"/>
    <mergeCell ref="B18:C18"/>
    <mergeCell ref="B19:C19"/>
    <mergeCell ref="A20:G20"/>
    <mergeCell ref="B33:C33"/>
    <mergeCell ref="B22:C22"/>
    <mergeCell ref="B23:C23"/>
    <mergeCell ref="B24:C24"/>
    <mergeCell ref="A25:G25"/>
    <mergeCell ref="B26:C26"/>
    <mergeCell ref="B27:C27"/>
    <mergeCell ref="B28:C28"/>
    <mergeCell ref="B29:C29"/>
    <mergeCell ref="B30:C30"/>
    <mergeCell ref="A31:B31"/>
    <mergeCell ref="B32:C32"/>
    <mergeCell ref="B45:C45"/>
    <mergeCell ref="B34:C34"/>
    <mergeCell ref="B35:C35"/>
    <mergeCell ref="B36:C36"/>
    <mergeCell ref="A37:G37"/>
    <mergeCell ref="B38:C38"/>
    <mergeCell ref="B39:C39"/>
    <mergeCell ref="B40:C40"/>
    <mergeCell ref="B41:C41"/>
    <mergeCell ref="B42:C42"/>
    <mergeCell ref="B43:C43"/>
    <mergeCell ref="B44:C44"/>
    <mergeCell ref="A63:A64"/>
    <mergeCell ref="B63:B64"/>
    <mergeCell ref="B46:C46"/>
    <mergeCell ref="B47:C47"/>
    <mergeCell ref="B48:C48"/>
    <mergeCell ref="A49:B49"/>
    <mergeCell ref="B50:C50"/>
    <mergeCell ref="B51:C51"/>
    <mergeCell ref="B52:C52"/>
    <mergeCell ref="B53:C53"/>
    <mergeCell ref="A54:B54"/>
    <mergeCell ref="A56:A57"/>
    <mergeCell ref="B56:B57"/>
    <mergeCell ref="A79:A80"/>
    <mergeCell ref="B79:B80"/>
    <mergeCell ref="A66:A67"/>
    <mergeCell ref="B66:B67"/>
    <mergeCell ref="A68:A69"/>
    <mergeCell ref="B68:B69"/>
    <mergeCell ref="A73:B73"/>
    <mergeCell ref="A76:A77"/>
    <mergeCell ref="B76:B77"/>
  </mergeCells>
  <pageMargins left="0.70866141732283472" right="0.70866141732283472" top="0.74803149606299213" bottom="0.74803149606299213" header="0.31496062992125984" footer="0.31496062992125984"/>
  <pageSetup paperSize="8" scale="62"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SA</vt:lpstr>
    </vt:vector>
  </TitlesOfParts>
  <Company>SKAGEN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Henning Varner</dc:creator>
  <cp:lastModifiedBy>Erlend Lundgren</cp:lastModifiedBy>
  <cp:lastPrinted>2017-12-21T13:39:48Z</cp:lastPrinted>
  <dcterms:created xsi:type="dcterms:W3CDTF">2017-08-17T11:14:08Z</dcterms:created>
  <dcterms:modified xsi:type="dcterms:W3CDTF">2019-04-24T07:43:20Z</dcterms:modified>
</cp:coreProperties>
</file>