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985" yWindow="45" windowWidth="8850" windowHeight="6105" activeTab="2"/>
  </bookViews>
  <sheets>
    <sheet name="Nettotegn siste" sheetId="1" r:id="rId1"/>
    <sheet name="Nettotegn 2003-2014" sheetId="2" r:id="rId2"/>
    <sheet name="Forvaltningskap 2003-2014" sheetId="3" r:id="rId3"/>
  </sheets>
  <definedNames>
    <definedName name="_xlnm.Print_Area" localSheetId="2">'Forvaltningskap 2003-2014'!$A$1:$X$47</definedName>
  </definedNames>
  <calcPr fullCalcOnLoad="1"/>
</workbook>
</file>

<file path=xl/sharedStrings.xml><?xml version="1.0" encoding="utf-8"?>
<sst xmlns="http://schemas.openxmlformats.org/spreadsheetml/2006/main" count="94" uniqueCount="20">
  <si>
    <t>Alle fond</t>
  </si>
  <si>
    <t>Norske personkunder</t>
  </si>
  <si>
    <t>Norske institusjonskunder</t>
  </si>
  <si>
    <t>Sum norske kunder</t>
  </si>
  <si>
    <t>Utenlandske kunder</t>
  </si>
  <si>
    <t>Totalt</t>
  </si>
  <si>
    <t>Aksjefond</t>
  </si>
  <si>
    <t>Kombinasjonsfond</t>
  </si>
  <si>
    <t>Andre fond</t>
  </si>
  <si>
    <t>Tall i millioner kroner</t>
  </si>
  <si>
    <t>Tall i milliarder kroner</t>
  </si>
  <si>
    <t>Rentefond</t>
  </si>
  <si>
    <t>Norske personkunder*</t>
  </si>
  <si>
    <t>Pensjonsmidler med fondsvalg</t>
  </si>
  <si>
    <t>Pensjonsmidler med fondsvalg*</t>
  </si>
  <si>
    <t>*Pensjonsmidler med fondsvalg ble etablert som egen kategori i statistikken fra og med januar 2013. Fram til det inngikk kategorien som en del av kategorien Norske personkunder.</t>
  </si>
  <si>
    <t>2013</t>
  </si>
  <si>
    <t>Forvaltningskapital etter fondstype 2003-2014</t>
  </si>
  <si>
    <t>Akkumulert nettotegning etter fondstype 2003-2014</t>
  </si>
  <si>
    <t>Nettotegning i ulike typer verdipapirfond fordelt etter kundesegment desember 2014</t>
  </si>
</sst>
</file>

<file path=xl/styles.xml><?xml version="1.0" encoding="utf-8"?>
<styleSheet xmlns="http://schemas.openxmlformats.org/spreadsheetml/2006/main">
  <numFmts count="2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.0"/>
    <numFmt numFmtId="173" formatCode="0.0"/>
    <numFmt numFmtId="174" formatCode="[$-414]d\.\ mmmm\ yyyy"/>
    <numFmt numFmtId="175" formatCode="mmm/yyyy"/>
    <numFmt numFmtId="176" formatCode="&quot;Ja&quot;;&quot;Ja&quot;;&quot;Nei&quot;"/>
    <numFmt numFmtId="177" formatCode="&quot;Sann&quot;;&quot;Sann&quot;;&quot;Usann&quot;"/>
    <numFmt numFmtId="178" formatCode="&quot;På&quot;;&quot;På&quot;;&quot;Av&quot;"/>
    <numFmt numFmtId="179" formatCode="[$€-2]\ ###,000_);[Red]\([$€-2]\ ###,000\)"/>
    <numFmt numFmtId="180" formatCode="_(* #,##0.0_);_(* \(#,##0.0\);_(* &quot;-&quot;??_);_(@_)"/>
    <numFmt numFmtId="181" formatCode="_(* #,##0_);_(* \(#,##0\);_(* &quot;-&quot;??_);_(@_)"/>
    <numFmt numFmtId="182" formatCode="[&lt;=9999]0000;General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171" fontId="0" fillId="0" borderId="0" applyFont="0" applyFill="0" applyBorder="0" applyAlignment="0" applyProtection="0"/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9" fontId="0" fillId="0" borderId="0" applyFont="0" applyFill="0" applyBorder="0" applyAlignment="0" applyProtection="0"/>
    <xf numFmtId="0" fontId="39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4" fontId="1" fillId="33" borderId="0" xfId="0" applyNumberFormat="1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Fill="1" applyBorder="1" applyAlignment="1">
      <alignment/>
    </xf>
    <xf numFmtId="0" fontId="1" fillId="0" borderId="0" xfId="0" applyFont="1" applyBorder="1" applyAlignment="1">
      <alignment/>
    </xf>
    <xf numFmtId="172" fontId="0" fillId="33" borderId="0" xfId="0" applyNumberFormat="1" applyFill="1" applyBorder="1" applyAlignment="1">
      <alignment/>
    </xf>
    <xf numFmtId="14" fontId="1" fillId="0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49" fontId="1" fillId="34" borderId="0" xfId="0" applyNumberFormat="1" applyFont="1" applyFill="1" applyBorder="1" applyAlignment="1">
      <alignment horizontal="right"/>
    </xf>
    <xf numFmtId="172" fontId="0" fillId="34" borderId="0" xfId="0" applyNumberFormat="1" applyFill="1" applyBorder="1" applyAlignment="1">
      <alignment horizontal="right"/>
    </xf>
    <xf numFmtId="0" fontId="0" fillId="34" borderId="0" xfId="0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173" fontId="0" fillId="0" borderId="0" xfId="0" applyNumberFormat="1" applyFont="1" applyFill="1" applyBorder="1" applyAlignment="1">
      <alignment/>
    </xf>
    <xf numFmtId="173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72" fontId="0" fillId="0" borderId="0" xfId="0" applyNumberFormat="1" applyFill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173" fontId="0" fillId="33" borderId="0" xfId="0" applyNumberFormat="1" applyFont="1" applyFill="1" applyBorder="1" applyAlignment="1">
      <alignment/>
    </xf>
    <xf numFmtId="173" fontId="0" fillId="33" borderId="0" xfId="0" applyNumberFormat="1" applyFill="1" applyBorder="1" applyAlignment="1">
      <alignment horizontal="right"/>
    </xf>
    <xf numFmtId="172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172" fontId="0" fillId="33" borderId="0" xfId="0" applyNumberFormat="1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/>
    </xf>
    <xf numFmtId="3" fontId="41" fillId="0" borderId="0" xfId="0" applyNumberFormat="1" applyFont="1" applyBorder="1" applyAlignment="1">
      <alignment/>
    </xf>
    <xf numFmtId="172" fontId="0" fillId="33" borderId="0" xfId="0" applyNumberFormat="1" applyFill="1" applyAlignment="1">
      <alignment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3</xdr:col>
      <xdr:colOff>419100</xdr:colOff>
      <xdr:row>4</xdr:row>
      <xdr:rowOff>95250</xdr:rowOff>
    </xdr:to>
    <xdr:pic>
      <xdr:nvPicPr>
        <xdr:cNvPr id="1" name="Picture 1" descr="vff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4295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5</xdr:col>
      <xdr:colOff>409575</xdr:colOff>
      <xdr:row>4</xdr:row>
      <xdr:rowOff>95250</xdr:rowOff>
    </xdr:to>
    <xdr:pic>
      <xdr:nvPicPr>
        <xdr:cNvPr id="1" name="Picture 1" descr="vff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4295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7</xdr:col>
      <xdr:colOff>104775</xdr:colOff>
      <xdr:row>4</xdr:row>
      <xdr:rowOff>95250</xdr:rowOff>
    </xdr:to>
    <xdr:pic>
      <xdr:nvPicPr>
        <xdr:cNvPr id="1" name="Picture 1" descr="vff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4295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H32"/>
  <sheetViews>
    <sheetView zoomScalePageLayoutView="0" workbookViewId="0" topLeftCell="A1">
      <selection activeCell="F16" sqref="F16"/>
    </sheetView>
  </sheetViews>
  <sheetFormatPr defaultColWidth="11.421875" defaultRowHeight="12.75"/>
  <cols>
    <col min="1" max="1" width="31.28125" style="0" customWidth="1"/>
    <col min="2" max="2" width="9.8515625" style="0" bestFit="1" customWidth="1"/>
    <col min="3" max="3" width="17.8515625" style="0" bestFit="1" customWidth="1"/>
    <col min="4" max="4" width="15.57421875" style="0" bestFit="1" customWidth="1"/>
    <col min="5" max="5" width="11.00390625" style="0" bestFit="1" customWidth="1"/>
    <col min="6" max="6" width="10.8515625" style="0" customWidth="1"/>
    <col min="7" max="7" width="0" style="0" hidden="1" customWidth="1"/>
  </cols>
  <sheetData>
    <row r="6" ht="18">
      <c r="A6" s="3" t="s">
        <v>19</v>
      </c>
    </row>
    <row r="7" ht="12.75">
      <c r="A7" t="s">
        <v>9</v>
      </c>
    </row>
    <row r="9" spans="2:6" ht="12.75">
      <c r="B9" s="2" t="s">
        <v>6</v>
      </c>
      <c r="C9" s="2" t="s">
        <v>7</v>
      </c>
      <c r="D9" s="2" t="s">
        <v>11</v>
      </c>
      <c r="E9" s="2" t="s">
        <v>8</v>
      </c>
      <c r="F9" s="2" t="s">
        <v>0</v>
      </c>
    </row>
    <row r="10" spans="1:8" ht="12.75">
      <c r="A10" t="s">
        <v>1</v>
      </c>
      <c r="B10" s="41">
        <v>148</v>
      </c>
      <c r="C10" s="41">
        <v>616</v>
      </c>
      <c r="D10" s="9">
        <v>450</v>
      </c>
      <c r="E10" s="9">
        <v>11</v>
      </c>
      <c r="F10" s="9">
        <v>1225</v>
      </c>
      <c r="G10" s="1"/>
      <c r="H10" s="1"/>
    </row>
    <row r="11" spans="1:8" ht="12.75">
      <c r="A11" t="s">
        <v>2</v>
      </c>
      <c r="B11" s="10">
        <v>-4294</v>
      </c>
      <c r="C11" s="10">
        <v>782</v>
      </c>
      <c r="D11" s="10">
        <v>-16662</v>
      </c>
      <c r="E11" s="10">
        <v>-76</v>
      </c>
      <c r="F11" s="10">
        <v>-20250</v>
      </c>
      <c r="G11" s="1"/>
      <c r="H11" s="1"/>
    </row>
    <row r="12" spans="1:8" ht="12.75">
      <c r="A12" s="31" t="s">
        <v>13</v>
      </c>
      <c r="B12" s="10">
        <v>-1984</v>
      </c>
      <c r="C12" s="10">
        <v>-8</v>
      </c>
      <c r="D12" s="10">
        <v>1329</v>
      </c>
      <c r="E12" s="10">
        <v>0</v>
      </c>
      <c r="F12" s="9">
        <v>-663</v>
      </c>
      <c r="G12" s="1"/>
      <c r="H12" s="1"/>
    </row>
    <row r="13" spans="1:8" ht="12.75">
      <c r="A13" t="s">
        <v>3</v>
      </c>
      <c r="B13" s="1">
        <v>-6130</v>
      </c>
      <c r="C13">
        <v>1390</v>
      </c>
      <c r="D13" s="10">
        <v>-14883</v>
      </c>
      <c r="E13" s="10">
        <v>-65</v>
      </c>
      <c r="F13" s="9">
        <v>-19689</v>
      </c>
      <c r="G13" s="1" t="e">
        <f>H</f>
        <v>#NAME?</v>
      </c>
      <c r="H13" s="32"/>
    </row>
    <row r="14" spans="1:8" ht="12.75">
      <c r="A14" t="s">
        <v>4</v>
      </c>
      <c r="B14" s="10">
        <v>-7110</v>
      </c>
      <c r="C14" s="10">
        <v>15</v>
      </c>
      <c r="D14" s="10">
        <v>-99</v>
      </c>
      <c r="E14" s="10">
        <v>43</v>
      </c>
      <c r="F14" s="10">
        <v>-7151</v>
      </c>
      <c r="G14" s="1"/>
      <c r="H14" s="1"/>
    </row>
    <row r="15" spans="1:8" ht="12.75">
      <c r="A15" t="s">
        <v>5</v>
      </c>
      <c r="B15" s="1">
        <v>-13240</v>
      </c>
      <c r="C15" s="1">
        <v>1405</v>
      </c>
      <c r="D15" s="1">
        <v>-14983</v>
      </c>
      <c r="E15" s="1">
        <v>-22</v>
      </c>
      <c r="F15" s="1">
        <v>-26840</v>
      </c>
      <c r="G15" s="1"/>
      <c r="H15" s="1"/>
    </row>
    <row r="16" spans="2:6" ht="12.75">
      <c r="B16" s="1"/>
      <c r="C16" s="1"/>
      <c r="D16" s="1"/>
      <c r="E16" s="1"/>
      <c r="F16" s="1"/>
    </row>
    <row r="17" spans="2:6" ht="12.75">
      <c r="B17" s="1"/>
      <c r="C17" s="1"/>
      <c r="D17" s="1"/>
      <c r="E17" s="1"/>
      <c r="F17" s="1"/>
    </row>
    <row r="18" spans="2:6" ht="12.75">
      <c r="B18" s="1"/>
      <c r="C18" s="1"/>
      <c r="D18" s="1"/>
      <c r="E18" s="1"/>
      <c r="F18" s="1"/>
    </row>
    <row r="19" spans="2:6" ht="12.75">
      <c r="B19" s="1"/>
      <c r="C19" s="1"/>
      <c r="D19" s="1"/>
      <c r="E19" s="1"/>
      <c r="F19" s="1"/>
    </row>
    <row r="31" ht="12.75">
      <c r="D31" s="1"/>
    </row>
    <row r="32" ht="12.75">
      <c r="D32" s="1"/>
    </row>
  </sheetData>
  <sheetProtection/>
  <printOptions/>
  <pageMargins left="0.787401575" right="0.787401575" top="0.984251969" bottom="0.984251969" header="0.5" footer="0.5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C54"/>
  <sheetViews>
    <sheetView zoomScalePageLayoutView="0" workbookViewId="0" topLeftCell="A6">
      <selection activeCell="F24" sqref="F24"/>
    </sheetView>
  </sheetViews>
  <sheetFormatPr defaultColWidth="11.421875" defaultRowHeight="12.75"/>
  <cols>
    <col min="1" max="1" width="32.28125" style="0" customWidth="1"/>
    <col min="2" max="4" width="6.57421875" style="0" bestFit="1" customWidth="1"/>
    <col min="5" max="5" width="7.140625" style="0" bestFit="1" customWidth="1"/>
    <col min="6" max="6" width="7.28125" style="0" customWidth="1"/>
    <col min="7" max="8" width="8.00390625" style="0" customWidth="1"/>
    <col min="9" max="9" width="9.00390625" style="0" customWidth="1"/>
    <col min="10" max="10" width="8.140625" style="0" customWidth="1"/>
    <col min="11" max="11" width="8.140625" style="23" customWidth="1"/>
    <col min="12" max="23" width="12.7109375" style="23" customWidth="1"/>
    <col min="24" max="24" width="12.140625" style="0" customWidth="1"/>
  </cols>
  <sheetData>
    <row r="1" ht="12.75"/>
    <row r="2" ht="12.75"/>
    <row r="3" ht="12.75"/>
    <row r="4" ht="12.75"/>
    <row r="5" ht="12.75"/>
    <row r="6" ht="18">
      <c r="A6" s="3" t="s">
        <v>18</v>
      </c>
    </row>
    <row r="7" ht="12.75">
      <c r="A7" t="s">
        <v>9</v>
      </c>
    </row>
    <row r="8" spans="11:23" s="2" customFormat="1" ht="12.75"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</row>
    <row r="9" spans="1:24" ht="12.75">
      <c r="A9" s="2" t="s">
        <v>0</v>
      </c>
      <c r="B9" s="2">
        <v>2003</v>
      </c>
      <c r="C9" s="2">
        <v>2004</v>
      </c>
      <c r="D9" s="2">
        <v>2005</v>
      </c>
      <c r="E9" s="2">
        <v>2006</v>
      </c>
      <c r="F9" s="2">
        <v>2007</v>
      </c>
      <c r="G9" s="8">
        <v>2008</v>
      </c>
      <c r="H9" s="8">
        <v>2009</v>
      </c>
      <c r="I9" s="8">
        <v>2010</v>
      </c>
      <c r="J9" s="22">
        <v>2011</v>
      </c>
      <c r="K9" s="8">
        <v>2012</v>
      </c>
      <c r="L9" s="22" t="s">
        <v>16</v>
      </c>
      <c r="M9" s="6">
        <v>42004</v>
      </c>
      <c r="N9" s="6">
        <v>41973</v>
      </c>
      <c r="O9" s="6">
        <v>41943</v>
      </c>
      <c r="P9" s="6">
        <v>41912</v>
      </c>
      <c r="Q9" s="6">
        <v>41882</v>
      </c>
      <c r="R9" s="6">
        <v>41851</v>
      </c>
      <c r="S9" s="6">
        <v>41820</v>
      </c>
      <c r="T9" s="6">
        <v>41790</v>
      </c>
      <c r="U9" s="6">
        <v>41759</v>
      </c>
      <c r="V9" s="6">
        <v>41729</v>
      </c>
      <c r="W9" s="6">
        <v>41698</v>
      </c>
      <c r="X9" s="6">
        <v>41670</v>
      </c>
    </row>
    <row r="10" spans="1:24" ht="12.75">
      <c r="A10" t="s">
        <v>12</v>
      </c>
      <c r="B10" s="1">
        <v>4243</v>
      </c>
      <c r="C10" s="1">
        <v>-396</v>
      </c>
      <c r="D10" s="1">
        <v>29554</v>
      </c>
      <c r="E10" s="1">
        <v>-12062</v>
      </c>
      <c r="F10" s="1">
        <v>-4072.642</v>
      </c>
      <c r="G10" s="9">
        <v>-13822</v>
      </c>
      <c r="H10" s="9">
        <v>10770</v>
      </c>
      <c r="I10" s="9">
        <v>2843</v>
      </c>
      <c r="J10" s="9">
        <v>6431</v>
      </c>
      <c r="K10" s="9">
        <v>6281</v>
      </c>
      <c r="L10" s="9">
        <v>3259</v>
      </c>
      <c r="M10" s="40">
        <v>4388</v>
      </c>
      <c r="N10" s="40">
        <v>3163</v>
      </c>
      <c r="O10" s="40">
        <v>2909</v>
      </c>
      <c r="P10" s="40">
        <v>2132</v>
      </c>
      <c r="Q10" s="40">
        <v>2482</v>
      </c>
      <c r="R10" s="40">
        <v>2492</v>
      </c>
      <c r="S10" s="40">
        <v>1937</v>
      </c>
      <c r="T10" s="40">
        <v>1128</v>
      </c>
      <c r="U10" s="40">
        <v>846</v>
      </c>
      <c r="V10" s="40">
        <v>513</v>
      </c>
      <c r="W10" s="40">
        <v>868</v>
      </c>
      <c r="X10" s="7">
        <v>823</v>
      </c>
    </row>
    <row r="11" spans="1:24" ht="12.75">
      <c r="A11" t="s">
        <v>2</v>
      </c>
      <c r="B11" s="1">
        <v>14362</v>
      </c>
      <c r="C11" s="1">
        <v>19131</v>
      </c>
      <c r="D11" s="1">
        <v>18266</v>
      </c>
      <c r="E11" s="1">
        <v>38182</v>
      </c>
      <c r="F11" s="1">
        <v>48979.503</v>
      </c>
      <c r="G11" s="10">
        <v>-12911</v>
      </c>
      <c r="H11" s="10">
        <v>30137</v>
      </c>
      <c r="I11" s="10">
        <v>34447</v>
      </c>
      <c r="J11" s="10">
        <v>17327</v>
      </c>
      <c r="K11" s="10">
        <v>29021</v>
      </c>
      <c r="L11" s="10">
        <v>11798</v>
      </c>
      <c r="M11" s="7">
        <v>95469</v>
      </c>
      <c r="N11" s="7">
        <v>115719</v>
      </c>
      <c r="O11" s="7">
        <v>119146</v>
      </c>
      <c r="P11" s="7">
        <v>118611</v>
      </c>
      <c r="Q11" s="7">
        <v>119328</v>
      </c>
      <c r="R11" s="7">
        <v>117209</v>
      </c>
      <c r="S11" s="7">
        <v>105399</v>
      </c>
      <c r="T11" s="7">
        <v>108877</v>
      </c>
      <c r="U11" s="7">
        <v>99918</v>
      </c>
      <c r="V11" s="7">
        <v>94196</v>
      </c>
      <c r="W11" s="7">
        <v>85425</v>
      </c>
      <c r="X11" s="7">
        <v>56899</v>
      </c>
    </row>
    <row r="12" spans="1:24" ht="12.75">
      <c r="A12" t="s">
        <v>14</v>
      </c>
      <c r="B12" s="1"/>
      <c r="C12" s="1"/>
      <c r="D12" s="1"/>
      <c r="E12" s="1"/>
      <c r="F12" s="1"/>
      <c r="G12" s="10"/>
      <c r="H12" s="10"/>
      <c r="I12" s="10"/>
      <c r="J12" s="10"/>
      <c r="K12" s="10"/>
      <c r="L12" s="10">
        <v>7632</v>
      </c>
      <c r="M12" s="7">
        <v>8455</v>
      </c>
      <c r="N12" s="7">
        <v>9119</v>
      </c>
      <c r="O12" s="7">
        <v>8335</v>
      </c>
      <c r="P12" s="7">
        <v>7840</v>
      </c>
      <c r="Q12" s="7">
        <v>7482</v>
      </c>
      <c r="R12" s="7">
        <v>6820</v>
      </c>
      <c r="S12" s="7">
        <v>6260</v>
      </c>
      <c r="T12" s="7">
        <v>5667</v>
      </c>
      <c r="U12" s="7">
        <v>4553</v>
      </c>
      <c r="V12" s="7">
        <v>2193</v>
      </c>
      <c r="W12" s="7">
        <v>2749</v>
      </c>
      <c r="X12" s="7">
        <v>1600</v>
      </c>
    </row>
    <row r="13" spans="1:24" ht="12.75">
      <c r="A13" t="s">
        <v>3</v>
      </c>
      <c r="B13" s="1">
        <v>18605</v>
      </c>
      <c r="C13" s="1">
        <v>18735</v>
      </c>
      <c r="D13" s="1">
        <v>47820</v>
      </c>
      <c r="E13" s="1">
        <v>26120</v>
      </c>
      <c r="F13" s="1">
        <v>44906.861</v>
      </c>
      <c r="G13" s="10">
        <f>SUM(G10:G11)</f>
        <v>-26733</v>
      </c>
      <c r="H13" s="10">
        <v>40907</v>
      </c>
      <c r="I13" s="10">
        <f>SUM(I10:I11)</f>
        <v>37290</v>
      </c>
      <c r="J13" s="10">
        <v>23758</v>
      </c>
      <c r="K13" s="10">
        <v>35302</v>
      </c>
      <c r="L13" s="10">
        <v>22692</v>
      </c>
      <c r="M13" s="7">
        <v>108312</v>
      </c>
      <c r="N13" s="7">
        <v>128001</v>
      </c>
      <c r="O13" s="7">
        <v>130390</v>
      </c>
      <c r="P13" s="7">
        <v>128583</v>
      </c>
      <c r="Q13" s="7">
        <v>129291</v>
      </c>
      <c r="R13" s="7">
        <v>126521</v>
      </c>
      <c r="S13" s="7">
        <v>113596</v>
      </c>
      <c r="T13" s="7">
        <v>115672</v>
      </c>
      <c r="U13" s="7">
        <v>105317</v>
      </c>
      <c r="V13" s="7">
        <v>96902</v>
      </c>
      <c r="W13" s="7">
        <v>89042</v>
      </c>
      <c r="X13" s="7">
        <v>59322</v>
      </c>
    </row>
    <row r="14" spans="1:24" ht="12.75">
      <c r="A14" t="s">
        <v>4</v>
      </c>
      <c r="B14" s="1">
        <v>283</v>
      </c>
      <c r="C14" s="1">
        <v>2282</v>
      </c>
      <c r="D14" s="1">
        <v>6276</v>
      </c>
      <c r="E14" s="1">
        <v>6314</v>
      </c>
      <c r="F14" s="1">
        <v>12778.244</v>
      </c>
      <c r="G14" s="10">
        <v>2951</v>
      </c>
      <c r="H14" s="10">
        <v>16899</v>
      </c>
      <c r="I14" s="10">
        <v>3679</v>
      </c>
      <c r="J14" s="10">
        <v>1760</v>
      </c>
      <c r="K14" s="10">
        <v>6269</v>
      </c>
      <c r="L14" s="10">
        <v>3745</v>
      </c>
      <c r="M14" s="7">
        <v>-7150</v>
      </c>
      <c r="N14" s="7">
        <v>1</v>
      </c>
      <c r="O14" s="7">
        <v>3557</v>
      </c>
      <c r="P14" s="7">
        <v>7920</v>
      </c>
      <c r="Q14" s="7">
        <v>6522</v>
      </c>
      <c r="R14" s="7">
        <v>5763</v>
      </c>
      <c r="S14" s="7">
        <v>3716</v>
      </c>
      <c r="T14" s="7">
        <v>1902</v>
      </c>
      <c r="U14" s="7">
        <v>750</v>
      </c>
      <c r="V14" s="7">
        <v>1036</v>
      </c>
      <c r="W14" s="7">
        <v>583</v>
      </c>
      <c r="X14" s="7">
        <v>610</v>
      </c>
    </row>
    <row r="15" spans="1:25" ht="12.75">
      <c r="A15" t="s">
        <v>5</v>
      </c>
      <c r="B15" s="1">
        <v>18889</v>
      </c>
      <c r="C15" s="1">
        <v>21018</v>
      </c>
      <c r="D15" s="1">
        <v>54096</v>
      </c>
      <c r="E15" s="1">
        <v>32434</v>
      </c>
      <c r="F15" s="1">
        <v>57685.105</v>
      </c>
      <c r="G15" s="10">
        <v>-23783</v>
      </c>
      <c r="H15" s="10">
        <v>57806</v>
      </c>
      <c r="I15" s="10">
        <v>40969</v>
      </c>
      <c r="J15" s="10">
        <v>25518</v>
      </c>
      <c r="K15" s="10">
        <v>41570</v>
      </c>
      <c r="L15" s="10">
        <v>26437</v>
      </c>
      <c r="M15" s="7">
        <v>101162</v>
      </c>
      <c r="N15" s="7">
        <v>128002</v>
      </c>
      <c r="O15" s="7">
        <v>133947</v>
      </c>
      <c r="P15" s="7">
        <v>136504</v>
      </c>
      <c r="Q15" s="7">
        <v>135814</v>
      </c>
      <c r="R15" s="7">
        <v>132283</v>
      </c>
      <c r="S15" s="7">
        <v>117312</v>
      </c>
      <c r="T15" s="7">
        <v>117574</v>
      </c>
      <c r="U15" s="7">
        <v>106068</v>
      </c>
      <c r="V15" s="7">
        <v>97938</v>
      </c>
      <c r="W15" s="7">
        <v>89625</v>
      </c>
      <c r="X15" s="7">
        <v>59932</v>
      </c>
      <c r="Y15" s="1"/>
    </row>
    <row r="16" spans="2:24" ht="12.75">
      <c r="B16" s="1"/>
      <c r="C16" s="1"/>
      <c r="D16" s="1"/>
      <c r="E16" s="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</row>
    <row r="17" spans="1:24" ht="12.75">
      <c r="A17" s="2" t="s">
        <v>6</v>
      </c>
      <c r="B17" s="2">
        <v>2003</v>
      </c>
      <c r="C17" s="2">
        <v>2004</v>
      </c>
      <c r="D17" s="2">
        <v>2005</v>
      </c>
      <c r="E17" s="2">
        <v>2006</v>
      </c>
      <c r="F17" s="2">
        <v>2007</v>
      </c>
      <c r="G17" s="8">
        <v>2008</v>
      </c>
      <c r="H17" s="8">
        <v>2009</v>
      </c>
      <c r="I17" s="8">
        <v>2010</v>
      </c>
      <c r="J17" s="22">
        <v>2011</v>
      </c>
      <c r="K17" s="25">
        <v>2012</v>
      </c>
      <c r="L17" s="22" t="s">
        <v>16</v>
      </c>
      <c r="M17" s="6">
        <v>42004</v>
      </c>
      <c r="N17" s="6">
        <v>41973</v>
      </c>
      <c r="O17" s="6">
        <v>41943</v>
      </c>
      <c r="P17" s="6">
        <v>41912</v>
      </c>
      <c r="Q17" s="6">
        <v>41882</v>
      </c>
      <c r="R17" s="6">
        <v>41851</v>
      </c>
      <c r="S17" s="6">
        <v>41820</v>
      </c>
      <c r="T17" s="6">
        <v>41790</v>
      </c>
      <c r="U17" s="6">
        <v>41759</v>
      </c>
      <c r="V17" s="6">
        <v>41729</v>
      </c>
      <c r="W17" s="6">
        <v>41698</v>
      </c>
      <c r="X17" s="6">
        <v>41670</v>
      </c>
    </row>
    <row r="18" spans="1:29" ht="12.75">
      <c r="A18" t="s">
        <v>12</v>
      </c>
      <c r="B18" s="1">
        <v>2005</v>
      </c>
      <c r="C18" s="1">
        <v>-3210</v>
      </c>
      <c r="D18" s="1">
        <v>-3456</v>
      </c>
      <c r="E18" s="1">
        <v>1877</v>
      </c>
      <c r="F18" s="1">
        <v>-6353.173</v>
      </c>
      <c r="G18" s="10">
        <v>-1294</v>
      </c>
      <c r="H18" s="10">
        <v>8916</v>
      </c>
      <c r="I18" s="10">
        <v>-1740</v>
      </c>
      <c r="J18" s="10">
        <v>2512</v>
      </c>
      <c r="K18" s="10">
        <v>232</v>
      </c>
      <c r="L18" s="10">
        <v>-1402</v>
      </c>
      <c r="M18" s="7">
        <v>-3382</v>
      </c>
      <c r="N18" s="7">
        <v>-3536</v>
      </c>
      <c r="O18" s="7">
        <v>-3066</v>
      </c>
      <c r="P18" s="7">
        <v>-3392</v>
      </c>
      <c r="Q18" s="7">
        <v>-3121</v>
      </c>
      <c r="R18" s="7">
        <v>-2948</v>
      </c>
      <c r="S18" s="7">
        <v>-2726</v>
      </c>
      <c r="T18" s="7">
        <v>-2495</v>
      </c>
      <c r="U18" s="7">
        <v>-1925</v>
      </c>
      <c r="V18" s="7">
        <v>-1657</v>
      </c>
      <c r="W18" s="7">
        <v>-1060</v>
      </c>
      <c r="X18" s="7">
        <v>-445</v>
      </c>
      <c r="Z18" s="1"/>
      <c r="AA18" s="1"/>
      <c r="AB18" s="1"/>
      <c r="AC18" s="1"/>
    </row>
    <row r="19" spans="1:24" ht="12.75">
      <c r="A19" t="s">
        <v>2</v>
      </c>
      <c r="B19" s="1">
        <v>2141</v>
      </c>
      <c r="C19" s="1">
        <v>8857</v>
      </c>
      <c r="D19" s="1">
        <v>10020</v>
      </c>
      <c r="E19" s="1">
        <v>16006</v>
      </c>
      <c r="F19" s="1">
        <v>10568.396</v>
      </c>
      <c r="G19" s="10">
        <v>-11042</v>
      </c>
      <c r="H19" s="10">
        <v>17594</v>
      </c>
      <c r="I19" s="10">
        <v>14943</v>
      </c>
      <c r="J19" s="10">
        <v>-6189</v>
      </c>
      <c r="K19" s="10">
        <v>2376</v>
      </c>
      <c r="L19" s="10">
        <v>10830</v>
      </c>
      <c r="M19" s="7">
        <v>-514</v>
      </c>
      <c r="N19" s="7">
        <v>3776</v>
      </c>
      <c r="O19" s="7">
        <v>5195</v>
      </c>
      <c r="P19" s="7">
        <v>4205</v>
      </c>
      <c r="Q19" s="7">
        <v>3881</v>
      </c>
      <c r="R19" s="7">
        <v>3099</v>
      </c>
      <c r="S19" s="7">
        <v>2136</v>
      </c>
      <c r="T19" s="7">
        <v>3436</v>
      </c>
      <c r="U19" s="7">
        <v>-383</v>
      </c>
      <c r="V19" s="7">
        <v>-107</v>
      </c>
      <c r="W19" s="7">
        <v>-1683</v>
      </c>
      <c r="X19" s="7">
        <v>2652</v>
      </c>
    </row>
    <row r="20" spans="1:24" ht="12.75">
      <c r="A20" t="s">
        <v>14</v>
      </c>
      <c r="B20" s="1"/>
      <c r="C20" s="1"/>
      <c r="D20" s="1"/>
      <c r="E20" s="1"/>
      <c r="F20" s="1"/>
      <c r="G20" s="10"/>
      <c r="H20" s="10"/>
      <c r="I20" s="10"/>
      <c r="J20" s="10"/>
      <c r="K20" s="10"/>
      <c r="L20" s="10">
        <v>557</v>
      </c>
      <c r="M20" s="7">
        <v>2143</v>
      </c>
      <c r="N20" s="7">
        <v>4127</v>
      </c>
      <c r="O20" s="7">
        <v>4043</v>
      </c>
      <c r="P20" s="7">
        <v>2857</v>
      </c>
      <c r="Q20" s="7">
        <v>2893</v>
      </c>
      <c r="R20" s="7">
        <v>2434</v>
      </c>
      <c r="S20" s="7">
        <v>2316</v>
      </c>
      <c r="T20" s="7">
        <v>2372</v>
      </c>
      <c r="U20" s="7">
        <v>1985</v>
      </c>
      <c r="V20" s="7">
        <v>39</v>
      </c>
      <c r="W20" s="7">
        <v>1117</v>
      </c>
      <c r="X20" s="7">
        <v>362</v>
      </c>
    </row>
    <row r="21" spans="1:25" ht="12.75">
      <c r="A21" t="s">
        <v>3</v>
      </c>
      <c r="B21" s="1">
        <v>4146</v>
      </c>
      <c r="C21" s="1">
        <v>5647</v>
      </c>
      <c r="D21" s="1">
        <v>6564</v>
      </c>
      <c r="E21" s="1">
        <v>17883</v>
      </c>
      <c r="F21" s="1">
        <v>4215.223</v>
      </c>
      <c r="G21" s="10">
        <f>SUM(G18:G19)</f>
        <v>-12336</v>
      </c>
      <c r="H21" s="10">
        <v>26511</v>
      </c>
      <c r="I21" s="10">
        <f>SUM(I18:I19)</f>
        <v>13203</v>
      </c>
      <c r="J21" s="10">
        <v>-3678</v>
      </c>
      <c r="K21" s="10">
        <v>2608</v>
      </c>
      <c r="L21" s="10">
        <v>9985</v>
      </c>
      <c r="M21" s="7">
        <v>-1754</v>
      </c>
      <c r="N21" s="7">
        <v>4366</v>
      </c>
      <c r="O21" s="7">
        <v>6172</v>
      </c>
      <c r="P21" s="7">
        <v>3670</v>
      </c>
      <c r="Q21" s="7">
        <v>3653</v>
      </c>
      <c r="R21" s="7">
        <v>2586</v>
      </c>
      <c r="S21" s="7">
        <v>1726</v>
      </c>
      <c r="T21" s="7">
        <v>3314</v>
      </c>
      <c r="U21" s="7">
        <v>-323</v>
      </c>
      <c r="V21" s="7">
        <v>-1725</v>
      </c>
      <c r="W21" s="7">
        <v>-1626</v>
      </c>
      <c r="X21" s="7">
        <v>2570</v>
      </c>
      <c r="Y21" s="1"/>
    </row>
    <row r="22" spans="1:24" ht="12.75">
      <c r="A22" t="s">
        <v>4</v>
      </c>
      <c r="B22" s="1">
        <v>504</v>
      </c>
      <c r="C22" s="1">
        <v>2428</v>
      </c>
      <c r="D22" s="1">
        <v>6107</v>
      </c>
      <c r="E22" s="1">
        <v>6350</v>
      </c>
      <c r="F22" s="1">
        <v>10183.475</v>
      </c>
      <c r="G22" s="10">
        <v>4034</v>
      </c>
      <c r="H22" s="10">
        <v>16806</v>
      </c>
      <c r="I22" s="10">
        <v>2636</v>
      </c>
      <c r="J22" s="10">
        <v>950</v>
      </c>
      <c r="K22" s="10">
        <v>4610</v>
      </c>
      <c r="L22" s="10">
        <v>-1314</v>
      </c>
      <c r="M22" s="7">
        <v>-12910</v>
      </c>
      <c r="N22" s="7">
        <v>-5800</v>
      </c>
      <c r="O22" s="7">
        <v>-1842</v>
      </c>
      <c r="P22" s="7">
        <v>2506</v>
      </c>
      <c r="Q22" s="7">
        <v>1886</v>
      </c>
      <c r="R22" s="7">
        <v>1167</v>
      </c>
      <c r="S22" s="7">
        <v>44</v>
      </c>
      <c r="T22" s="7">
        <v>-1415</v>
      </c>
      <c r="U22" s="7">
        <v>-2035</v>
      </c>
      <c r="V22" s="7">
        <v>-1425</v>
      </c>
      <c r="W22" s="7">
        <v>-685</v>
      </c>
      <c r="X22" s="7">
        <v>-77</v>
      </c>
    </row>
    <row r="23" spans="1:25" ht="12.75">
      <c r="A23" t="s">
        <v>5</v>
      </c>
      <c r="B23" s="1">
        <v>4650</v>
      </c>
      <c r="C23" s="1">
        <v>8075</v>
      </c>
      <c r="D23" s="1">
        <v>12671</v>
      </c>
      <c r="E23" s="1">
        <v>24233</v>
      </c>
      <c r="F23" s="1">
        <v>14398.698</v>
      </c>
      <c r="G23" s="10">
        <v>-8302</v>
      </c>
      <c r="H23" s="10">
        <v>43317</v>
      </c>
      <c r="I23" s="10">
        <v>15829</v>
      </c>
      <c r="J23" s="10">
        <v>-2728</v>
      </c>
      <c r="K23" s="10">
        <v>7217</v>
      </c>
      <c r="L23" s="10">
        <v>8671</v>
      </c>
      <c r="M23" s="7">
        <v>-14664</v>
      </c>
      <c r="N23" s="7">
        <v>-1433</v>
      </c>
      <c r="O23" s="7">
        <v>4329</v>
      </c>
      <c r="P23" s="7">
        <v>6176</v>
      </c>
      <c r="Q23" s="7">
        <v>5538</v>
      </c>
      <c r="R23" s="7">
        <v>3754</v>
      </c>
      <c r="S23" s="7">
        <v>1771</v>
      </c>
      <c r="T23" s="7">
        <v>1899</v>
      </c>
      <c r="U23" s="7">
        <v>-2358</v>
      </c>
      <c r="V23" s="7">
        <v>-3149</v>
      </c>
      <c r="W23" s="7">
        <v>-2311</v>
      </c>
      <c r="X23" s="7">
        <v>2493</v>
      </c>
      <c r="Y23" s="1"/>
    </row>
    <row r="24" spans="2:24" ht="12.75">
      <c r="B24" s="1"/>
      <c r="C24" s="1"/>
      <c r="D24" s="1"/>
      <c r="E24" s="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1:24" ht="12.75">
      <c r="A25" s="2" t="s">
        <v>7</v>
      </c>
      <c r="B25" s="2">
        <v>2003</v>
      </c>
      <c r="C25" s="2">
        <v>2004</v>
      </c>
      <c r="D25" s="2">
        <v>2005</v>
      </c>
      <c r="E25" s="2">
        <v>2006</v>
      </c>
      <c r="F25" s="2">
        <v>2007</v>
      </c>
      <c r="G25" s="8">
        <v>2008</v>
      </c>
      <c r="H25" s="8">
        <v>2009</v>
      </c>
      <c r="I25" s="8">
        <v>2010</v>
      </c>
      <c r="J25" s="22">
        <v>2011</v>
      </c>
      <c r="K25" s="25">
        <v>2012</v>
      </c>
      <c r="L25" s="22" t="s">
        <v>16</v>
      </c>
      <c r="M25" s="6">
        <v>42004</v>
      </c>
      <c r="N25" s="6">
        <v>41973</v>
      </c>
      <c r="O25" s="6">
        <v>41943</v>
      </c>
      <c r="P25" s="6">
        <v>41912</v>
      </c>
      <c r="Q25" s="6">
        <v>41882</v>
      </c>
      <c r="R25" s="6">
        <v>41851</v>
      </c>
      <c r="S25" s="6">
        <v>41820</v>
      </c>
      <c r="T25" s="6">
        <v>41790</v>
      </c>
      <c r="U25" s="6">
        <v>41759</v>
      </c>
      <c r="V25" s="6">
        <v>41729</v>
      </c>
      <c r="W25" s="6">
        <v>41698</v>
      </c>
      <c r="X25" s="6">
        <v>41670</v>
      </c>
    </row>
    <row r="26" spans="1:24" ht="12.75">
      <c r="A26" t="s">
        <v>12</v>
      </c>
      <c r="B26" s="1">
        <v>1491</v>
      </c>
      <c r="C26" s="1">
        <v>1116</v>
      </c>
      <c r="D26" s="1">
        <v>2693</v>
      </c>
      <c r="E26" s="1">
        <v>2045</v>
      </c>
      <c r="F26" s="1">
        <v>-196.315</v>
      </c>
      <c r="G26" s="10">
        <v>-2562</v>
      </c>
      <c r="H26" s="10">
        <v>1097</v>
      </c>
      <c r="I26" s="10">
        <v>1907</v>
      </c>
      <c r="J26" s="10">
        <v>547</v>
      </c>
      <c r="K26" s="10">
        <v>1161</v>
      </c>
      <c r="L26" s="10">
        <v>3573</v>
      </c>
      <c r="M26" s="7">
        <v>4358</v>
      </c>
      <c r="N26" s="7">
        <v>3747</v>
      </c>
      <c r="O26" s="7">
        <v>3163</v>
      </c>
      <c r="P26" s="7">
        <v>2790</v>
      </c>
      <c r="Q26" s="7">
        <v>2284</v>
      </c>
      <c r="R26" s="7">
        <v>2130</v>
      </c>
      <c r="S26" s="7">
        <v>1842</v>
      </c>
      <c r="T26" s="7">
        <v>1438</v>
      </c>
      <c r="U26" s="7">
        <v>1052</v>
      </c>
      <c r="V26" s="7">
        <v>824</v>
      </c>
      <c r="W26" s="7">
        <v>694</v>
      </c>
      <c r="X26" s="7">
        <v>414</v>
      </c>
    </row>
    <row r="27" spans="1:24" ht="12.75">
      <c r="A27" t="s">
        <v>2</v>
      </c>
      <c r="B27" s="1">
        <v>757</v>
      </c>
      <c r="C27" s="1">
        <v>281</v>
      </c>
      <c r="D27" s="1">
        <v>306</v>
      </c>
      <c r="E27" s="1">
        <v>714</v>
      </c>
      <c r="F27" s="1">
        <v>-85.572</v>
      </c>
      <c r="G27" s="10">
        <v>271</v>
      </c>
      <c r="H27" s="10">
        <v>1284</v>
      </c>
      <c r="I27" s="10">
        <v>1916</v>
      </c>
      <c r="J27" s="10">
        <v>769</v>
      </c>
      <c r="K27" s="10">
        <v>563</v>
      </c>
      <c r="L27" s="10">
        <v>5410</v>
      </c>
      <c r="M27" s="7">
        <v>8912</v>
      </c>
      <c r="N27" s="7">
        <v>8134</v>
      </c>
      <c r="O27" s="7">
        <v>6864</v>
      </c>
      <c r="P27" s="7">
        <v>6179</v>
      </c>
      <c r="Q27" s="7">
        <v>5055</v>
      </c>
      <c r="R27" s="7">
        <v>4877</v>
      </c>
      <c r="S27" s="7">
        <v>4185</v>
      </c>
      <c r="T27" s="7">
        <v>3294</v>
      </c>
      <c r="U27" s="7">
        <v>2757</v>
      </c>
      <c r="V27" s="7">
        <v>2565</v>
      </c>
      <c r="W27" s="7">
        <v>2380</v>
      </c>
      <c r="X27" s="7">
        <v>985</v>
      </c>
    </row>
    <row r="28" spans="1:24" ht="12.75">
      <c r="A28" t="s">
        <v>14</v>
      </c>
      <c r="B28" s="1"/>
      <c r="C28" s="1"/>
      <c r="D28" s="1"/>
      <c r="E28" s="1"/>
      <c r="F28" s="1"/>
      <c r="G28" s="10"/>
      <c r="H28" s="10"/>
      <c r="I28" s="10"/>
      <c r="J28" s="10"/>
      <c r="K28" s="10"/>
      <c r="L28" s="10">
        <v>-19</v>
      </c>
      <c r="M28" s="7">
        <v>9</v>
      </c>
      <c r="N28" s="7">
        <v>17</v>
      </c>
      <c r="O28" s="7">
        <v>17</v>
      </c>
      <c r="P28" s="7">
        <v>7</v>
      </c>
      <c r="Q28" s="7">
        <v>16</v>
      </c>
      <c r="R28" s="7">
        <v>20</v>
      </c>
      <c r="S28" s="7">
        <v>20</v>
      </c>
      <c r="T28" s="7">
        <v>5</v>
      </c>
      <c r="U28" s="7">
        <v>4</v>
      </c>
      <c r="V28" s="7">
        <v>4</v>
      </c>
      <c r="W28" s="7">
        <v>4</v>
      </c>
      <c r="X28" s="7">
        <v>0</v>
      </c>
    </row>
    <row r="29" spans="1:24" ht="12.75">
      <c r="A29" t="s">
        <v>3</v>
      </c>
      <c r="B29" s="1">
        <v>2248</v>
      </c>
      <c r="C29" s="1">
        <v>1397</v>
      </c>
      <c r="D29" s="1">
        <v>2999</v>
      </c>
      <c r="E29" s="1">
        <v>2759</v>
      </c>
      <c r="F29" s="1">
        <v>-281.887</v>
      </c>
      <c r="G29" s="10">
        <f>SUM(G26:G27)</f>
        <v>-2291</v>
      </c>
      <c r="H29" s="10">
        <v>2381</v>
      </c>
      <c r="I29" s="10">
        <f>SUM(I26:I27)</f>
        <v>3823</v>
      </c>
      <c r="J29" s="10">
        <v>1316</v>
      </c>
      <c r="K29" s="10">
        <v>1724</v>
      </c>
      <c r="L29" s="10">
        <v>8965</v>
      </c>
      <c r="M29" s="7">
        <v>13279</v>
      </c>
      <c r="N29" s="7">
        <v>11898</v>
      </c>
      <c r="O29" s="7">
        <v>10044</v>
      </c>
      <c r="P29" s="7">
        <v>8977</v>
      </c>
      <c r="Q29" s="7">
        <v>7355</v>
      </c>
      <c r="R29" s="7">
        <v>7027</v>
      </c>
      <c r="S29" s="7">
        <v>6046</v>
      </c>
      <c r="T29" s="7">
        <v>4737</v>
      </c>
      <c r="U29" s="7">
        <v>3813</v>
      </c>
      <c r="V29" s="7">
        <v>3393</v>
      </c>
      <c r="W29" s="7">
        <v>3079</v>
      </c>
      <c r="X29" s="7">
        <v>1400</v>
      </c>
    </row>
    <row r="30" spans="1:24" ht="12.75">
      <c r="A30" t="s">
        <v>4</v>
      </c>
      <c r="B30" s="1">
        <v>28</v>
      </c>
      <c r="C30" s="1">
        <v>24</v>
      </c>
      <c r="D30" s="1">
        <v>44</v>
      </c>
      <c r="E30" s="1">
        <v>68</v>
      </c>
      <c r="F30" s="1">
        <v>121.14</v>
      </c>
      <c r="G30" s="10">
        <v>-163</v>
      </c>
      <c r="H30" s="10">
        <v>137</v>
      </c>
      <c r="I30" s="10">
        <v>37</v>
      </c>
      <c r="J30" s="10">
        <v>-17</v>
      </c>
      <c r="K30" s="10">
        <v>-6</v>
      </c>
      <c r="L30" s="10">
        <v>64</v>
      </c>
      <c r="M30" s="7">
        <v>111</v>
      </c>
      <c r="N30" s="7">
        <v>96</v>
      </c>
      <c r="O30" s="7">
        <v>66</v>
      </c>
      <c r="P30" s="7">
        <v>52</v>
      </c>
      <c r="Q30" s="7">
        <v>37</v>
      </c>
      <c r="R30" s="7">
        <v>37</v>
      </c>
      <c r="S30" s="7">
        <v>26</v>
      </c>
      <c r="T30" s="7">
        <v>22</v>
      </c>
      <c r="U30" s="7">
        <v>27</v>
      </c>
      <c r="V30" s="7">
        <v>27</v>
      </c>
      <c r="W30" s="7">
        <v>20</v>
      </c>
      <c r="X30" s="7">
        <v>10</v>
      </c>
    </row>
    <row r="31" spans="1:24" ht="12.75">
      <c r="A31" t="s">
        <v>5</v>
      </c>
      <c r="B31" s="1">
        <v>2275</v>
      </c>
      <c r="C31" s="1">
        <v>1421</v>
      </c>
      <c r="D31" s="1">
        <v>3042</v>
      </c>
      <c r="E31" s="1">
        <v>2827</v>
      </c>
      <c r="F31" s="1">
        <v>-160.747</v>
      </c>
      <c r="G31" s="10">
        <v>-2454</v>
      </c>
      <c r="H31" s="10">
        <v>2518</v>
      </c>
      <c r="I31" s="10">
        <v>3860</v>
      </c>
      <c r="J31" s="10">
        <v>1299</v>
      </c>
      <c r="K31" s="10">
        <v>1718</v>
      </c>
      <c r="L31" s="10">
        <v>9029</v>
      </c>
      <c r="M31" s="7">
        <v>13390</v>
      </c>
      <c r="N31" s="7">
        <v>11995</v>
      </c>
      <c r="O31" s="7">
        <v>10110</v>
      </c>
      <c r="P31" s="7">
        <v>9029</v>
      </c>
      <c r="Q31" s="7">
        <v>7392</v>
      </c>
      <c r="R31" s="7">
        <v>7064</v>
      </c>
      <c r="S31" s="7">
        <v>6072</v>
      </c>
      <c r="T31" s="7">
        <v>4760</v>
      </c>
      <c r="U31" s="7">
        <v>3840</v>
      </c>
      <c r="V31" s="7">
        <v>3420</v>
      </c>
      <c r="W31" s="7">
        <v>3099</v>
      </c>
      <c r="X31" s="7">
        <v>1410</v>
      </c>
    </row>
    <row r="32" spans="2:24" ht="12.75">
      <c r="B32" s="1"/>
      <c r="C32" s="1"/>
      <c r="D32" s="1"/>
      <c r="E32" s="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</row>
    <row r="33" spans="1:24" ht="12.75">
      <c r="A33" s="2" t="s">
        <v>11</v>
      </c>
      <c r="B33" s="2">
        <v>2003</v>
      </c>
      <c r="C33" s="2">
        <v>2004</v>
      </c>
      <c r="D33" s="2">
        <v>2005</v>
      </c>
      <c r="E33" s="2">
        <v>2006</v>
      </c>
      <c r="F33" s="2">
        <v>2007</v>
      </c>
      <c r="G33" s="8">
        <v>2008</v>
      </c>
      <c r="H33" s="8">
        <v>2009</v>
      </c>
      <c r="I33" s="8">
        <v>2010</v>
      </c>
      <c r="J33" s="22">
        <v>2011</v>
      </c>
      <c r="K33" s="25">
        <v>2012</v>
      </c>
      <c r="L33" s="22" t="s">
        <v>16</v>
      </c>
      <c r="M33" s="6">
        <v>42004</v>
      </c>
      <c r="N33" s="6">
        <v>41973</v>
      </c>
      <c r="O33" s="6">
        <v>41943</v>
      </c>
      <c r="P33" s="6">
        <v>41912</v>
      </c>
      <c r="Q33" s="6">
        <v>41882</v>
      </c>
      <c r="R33" s="6">
        <v>41851</v>
      </c>
      <c r="S33" s="6">
        <v>41820</v>
      </c>
      <c r="T33" s="6">
        <v>41790</v>
      </c>
      <c r="U33" s="6">
        <v>41759</v>
      </c>
      <c r="V33" s="6">
        <v>41729</v>
      </c>
      <c r="W33" s="6">
        <v>41698</v>
      </c>
      <c r="X33" s="6">
        <v>41670</v>
      </c>
    </row>
    <row r="34" spans="1:24" ht="12.75">
      <c r="A34" t="s">
        <v>12</v>
      </c>
      <c r="B34" s="1">
        <v>747</v>
      </c>
      <c r="C34" s="1">
        <v>1588</v>
      </c>
      <c r="D34" s="1">
        <v>30112</v>
      </c>
      <c r="E34" s="1">
        <v>-16253</v>
      </c>
      <c r="F34" s="1">
        <v>2583.8770000000004</v>
      </c>
      <c r="G34" s="10">
        <v>-10189</v>
      </c>
      <c r="H34" s="10">
        <v>1125</v>
      </c>
      <c r="I34" s="10">
        <v>3042</v>
      </c>
      <c r="J34" s="10">
        <v>3462</v>
      </c>
      <c r="K34" s="10">
        <v>4986</v>
      </c>
      <c r="L34" s="10">
        <v>1293</v>
      </c>
      <c r="M34" s="7">
        <v>3236</v>
      </c>
      <c r="N34" s="7">
        <v>2786</v>
      </c>
      <c r="O34" s="7">
        <v>2700</v>
      </c>
      <c r="P34" s="7">
        <v>2624</v>
      </c>
      <c r="Q34" s="7">
        <v>3264</v>
      </c>
      <c r="R34" s="7">
        <v>3251</v>
      </c>
      <c r="S34" s="7">
        <v>2785</v>
      </c>
      <c r="T34" s="7">
        <v>2157</v>
      </c>
      <c r="U34" s="7">
        <v>1660</v>
      </c>
      <c r="V34" s="7">
        <v>1308</v>
      </c>
      <c r="W34" s="7">
        <v>1174</v>
      </c>
      <c r="X34" s="7">
        <v>857</v>
      </c>
    </row>
    <row r="35" spans="1:24" ht="12.75">
      <c r="A35" t="s">
        <v>2</v>
      </c>
      <c r="B35" s="1">
        <v>11469</v>
      </c>
      <c r="C35" s="1">
        <v>9803</v>
      </c>
      <c r="D35" s="1">
        <v>7566</v>
      </c>
      <c r="E35" s="1">
        <v>21165</v>
      </c>
      <c r="F35" s="1">
        <v>38390.448000000004</v>
      </c>
      <c r="G35" s="10">
        <v>-2383</v>
      </c>
      <c r="H35" s="10">
        <v>11124</v>
      </c>
      <c r="I35" s="10">
        <v>18156</v>
      </c>
      <c r="J35" s="10">
        <v>21908</v>
      </c>
      <c r="K35" s="10">
        <v>25746</v>
      </c>
      <c r="L35" s="10">
        <v>-3538</v>
      </c>
      <c r="M35" s="7">
        <v>87847</v>
      </c>
      <c r="N35" s="7">
        <v>104509</v>
      </c>
      <c r="O35" s="7">
        <v>107682</v>
      </c>
      <c r="P35" s="7">
        <v>108534</v>
      </c>
      <c r="Q35" s="7">
        <v>110665</v>
      </c>
      <c r="R35" s="7">
        <v>109381</v>
      </c>
      <c r="S35" s="7">
        <v>99225</v>
      </c>
      <c r="T35" s="7">
        <v>102297</v>
      </c>
      <c r="U35" s="7">
        <v>97503</v>
      </c>
      <c r="V35" s="7">
        <v>91701</v>
      </c>
      <c r="W35" s="7">
        <v>84622</v>
      </c>
      <c r="X35" s="7">
        <v>53276</v>
      </c>
    </row>
    <row r="36" spans="1:24" ht="12.75">
      <c r="A36" t="s">
        <v>14</v>
      </c>
      <c r="B36" s="1"/>
      <c r="C36" s="1"/>
      <c r="D36" s="1"/>
      <c r="E36" s="1"/>
      <c r="F36" s="1"/>
      <c r="G36" s="10"/>
      <c r="H36" s="10"/>
      <c r="I36" s="10"/>
      <c r="J36" s="10"/>
      <c r="K36" s="10"/>
      <c r="L36" s="10">
        <v>7098</v>
      </c>
      <c r="M36" s="7">
        <v>6304</v>
      </c>
      <c r="N36" s="7">
        <v>4975</v>
      </c>
      <c r="O36" s="7">
        <v>4275</v>
      </c>
      <c r="P36" s="7">
        <v>4976</v>
      </c>
      <c r="Q36" s="7">
        <v>4572</v>
      </c>
      <c r="R36" s="7">
        <v>4365</v>
      </c>
      <c r="S36" s="7">
        <v>3924</v>
      </c>
      <c r="T36" s="7">
        <v>3290</v>
      </c>
      <c r="U36" s="7">
        <v>2564</v>
      </c>
      <c r="V36" s="7">
        <v>2150</v>
      </c>
      <c r="W36" s="7">
        <v>1628</v>
      </c>
      <c r="X36" s="7">
        <v>1238</v>
      </c>
    </row>
    <row r="37" spans="1:24" ht="12.75">
      <c r="A37" t="s">
        <v>3</v>
      </c>
      <c r="B37" s="1">
        <v>12216</v>
      </c>
      <c r="C37" s="1">
        <v>11391</v>
      </c>
      <c r="D37" s="1">
        <v>37678</v>
      </c>
      <c r="E37" s="1">
        <v>4912</v>
      </c>
      <c r="F37" s="1">
        <v>40974.325</v>
      </c>
      <c r="G37" s="10">
        <v>-12572</v>
      </c>
      <c r="H37" s="10">
        <v>5274</v>
      </c>
      <c r="I37" s="10">
        <v>21198</v>
      </c>
      <c r="J37" s="10">
        <v>25369</v>
      </c>
      <c r="K37" s="10">
        <v>30732</v>
      </c>
      <c r="L37" s="10">
        <v>4853</v>
      </c>
      <c r="M37" s="7">
        <v>97387</v>
      </c>
      <c r="N37" s="7">
        <v>112270</v>
      </c>
      <c r="O37" s="7">
        <v>114657</v>
      </c>
      <c r="P37" s="7">
        <v>116134</v>
      </c>
      <c r="Q37" s="7">
        <v>118501</v>
      </c>
      <c r="R37" s="7">
        <v>116997</v>
      </c>
      <c r="S37" s="7">
        <v>105934</v>
      </c>
      <c r="T37" s="7">
        <v>107744</v>
      </c>
      <c r="U37" s="7">
        <v>101728</v>
      </c>
      <c r="V37" s="7">
        <v>95159</v>
      </c>
      <c r="W37" s="7">
        <v>87424</v>
      </c>
      <c r="X37" s="7">
        <v>55371</v>
      </c>
    </row>
    <row r="38" spans="1:24" ht="12.75">
      <c r="A38" t="s">
        <v>4</v>
      </c>
      <c r="B38" s="1">
        <v>-249</v>
      </c>
      <c r="C38" s="1">
        <v>-171</v>
      </c>
      <c r="D38" s="1">
        <v>125</v>
      </c>
      <c r="E38" s="1">
        <v>-178</v>
      </c>
      <c r="F38" s="1">
        <v>2418.2219999999998</v>
      </c>
      <c r="G38" s="10">
        <v>-461</v>
      </c>
      <c r="H38" s="10">
        <v>-87</v>
      </c>
      <c r="I38" s="10">
        <v>990</v>
      </c>
      <c r="J38" s="10">
        <v>835</v>
      </c>
      <c r="K38" s="10">
        <v>1606</v>
      </c>
      <c r="L38" s="10">
        <v>4464</v>
      </c>
      <c r="M38" s="7">
        <v>4832</v>
      </c>
      <c r="N38" s="7">
        <v>4931</v>
      </c>
      <c r="O38" s="7">
        <v>4586</v>
      </c>
      <c r="P38" s="7">
        <v>4792</v>
      </c>
      <c r="Q38" s="7">
        <v>4029</v>
      </c>
      <c r="R38" s="7">
        <v>4037</v>
      </c>
      <c r="S38" s="7">
        <v>3123</v>
      </c>
      <c r="T38" s="7">
        <v>2875</v>
      </c>
      <c r="U38" s="7">
        <v>2506</v>
      </c>
      <c r="V38" s="7">
        <v>2183</v>
      </c>
      <c r="W38" s="7">
        <v>1043</v>
      </c>
      <c r="X38" s="7">
        <v>635</v>
      </c>
    </row>
    <row r="39" spans="1:24" ht="12.75">
      <c r="A39" t="s">
        <v>5</v>
      </c>
      <c r="B39" s="1">
        <v>11964</v>
      </c>
      <c r="C39" s="1">
        <v>11220</v>
      </c>
      <c r="D39" s="1">
        <v>37802</v>
      </c>
      <c r="E39" s="1">
        <v>4734</v>
      </c>
      <c r="F39" s="1">
        <v>43392.547</v>
      </c>
      <c r="G39" s="10">
        <v>-13537</v>
      </c>
      <c r="H39" s="10">
        <v>12162</v>
      </c>
      <c r="I39" s="10">
        <v>26912</v>
      </c>
      <c r="J39" s="10">
        <v>26204</v>
      </c>
      <c r="K39" s="10">
        <v>32338</v>
      </c>
      <c r="L39" s="10">
        <v>9317</v>
      </c>
      <c r="M39" s="7">
        <v>102219</v>
      </c>
      <c r="N39" s="7">
        <v>117202</v>
      </c>
      <c r="O39" s="7">
        <v>119243</v>
      </c>
      <c r="P39" s="7">
        <v>120926</v>
      </c>
      <c r="Q39" s="7">
        <v>122530</v>
      </c>
      <c r="R39" s="7">
        <v>121034</v>
      </c>
      <c r="S39" s="7">
        <v>109057</v>
      </c>
      <c r="T39" s="7">
        <v>110619</v>
      </c>
      <c r="U39" s="7">
        <v>104234</v>
      </c>
      <c r="V39" s="7">
        <v>97342</v>
      </c>
      <c r="W39" s="7">
        <v>88467</v>
      </c>
      <c r="X39" s="7">
        <v>56006</v>
      </c>
    </row>
    <row r="40" spans="2:24" ht="12.75">
      <c r="B40" s="1"/>
      <c r="C40" s="1"/>
      <c r="D40" s="1"/>
      <c r="E40" s="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 ht="12.75">
      <c r="A41" s="2" t="s">
        <v>8</v>
      </c>
      <c r="B41" s="2">
        <v>2003</v>
      </c>
      <c r="C41" s="2">
        <v>2004</v>
      </c>
      <c r="D41" s="2">
        <v>2005</v>
      </c>
      <c r="E41" s="2">
        <v>2006</v>
      </c>
      <c r="F41" s="2">
        <v>2007</v>
      </c>
      <c r="G41" s="8">
        <v>2008</v>
      </c>
      <c r="H41" s="8">
        <v>2009</v>
      </c>
      <c r="I41" s="8">
        <v>2010</v>
      </c>
      <c r="J41" s="22">
        <v>2011</v>
      </c>
      <c r="K41" s="25">
        <v>2012</v>
      </c>
      <c r="L41" s="22" t="s">
        <v>16</v>
      </c>
      <c r="M41" s="6">
        <v>42004</v>
      </c>
      <c r="N41" s="6">
        <v>41973</v>
      </c>
      <c r="O41" s="6">
        <v>41943</v>
      </c>
      <c r="P41" s="6">
        <v>41912</v>
      </c>
      <c r="Q41" s="6">
        <v>41882</v>
      </c>
      <c r="R41" s="6">
        <v>41851</v>
      </c>
      <c r="S41" s="6">
        <v>41820</v>
      </c>
      <c r="T41" s="6">
        <v>41790</v>
      </c>
      <c r="U41" s="6">
        <v>41759</v>
      </c>
      <c r="V41" s="6">
        <v>41729</v>
      </c>
      <c r="W41" s="6">
        <v>41698</v>
      </c>
      <c r="X41" s="6">
        <v>41670</v>
      </c>
    </row>
    <row r="42" spans="1:24" ht="12.75">
      <c r="A42" t="s">
        <v>12</v>
      </c>
      <c r="B42" s="1"/>
      <c r="C42" s="1">
        <v>110</v>
      </c>
      <c r="D42" s="1">
        <v>205</v>
      </c>
      <c r="E42" s="1">
        <v>319</v>
      </c>
      <c r="F42" s="1">
        <v>-107.031</v>
      </c>
      <c r="G42" s="10">
        <v>222</v>
      </c>
      <c r="H42" s="10">
        <v>-368</v>
      </c>
      <c r="I42" s="10">
        <v>-365</v>
      </c>
      <c r="J42" s="10">
        <v>-89</v>
      </c>
      <c r="K42" s="10">
        <v>-97</v>
      </c>
      <c r="L42" s="10">
        <v>-206</v>
      </c>
      <c r="M42" s="7">
        <v>177</v>
      </c>
      <c r="N42" s="7">
        <v>166</v>
      </c>
      <c r="O42" s="7">
        <v>113</v>
      </c>
      <c r="P42" s="7">
        <v>109</v>
      </c>
      <c r="Q42" s="7">
        <v>55</v>
      </c>
      <c r="R42" s="7">
        <v>59</v>
      </c>
      <c r="S42" s="7">
        <v>36</v>
      </c>
      <c r="T42" s="7">
        <v>26</v>
      </c>
      <c r="U42" s="7">
        <v>59</v>
      </c>
      <c r="V42" s="7">
        <v>38</v>
      </c>
      <c r="W42" s="7">
        <v>61</v>
      </c>
      <c r="X42" s="7">
        <v>-3</v>
      </c>
    </row>
    <row r="43" spans="1:24" ht="12.75">
      <c r="A43" t="s">
        <v>2</v>
      </c>
      <c r="B43" s="1"/>
      <c r="C43" s="1">
        <v>190</v>
      </c>
      <c r="D43" s="1">
        <v>375</v>
      </c>
      <c r="E43" s="1">
        <v>298</v>
      </c>
      <c r="F43" s="1">
        <v>106.231</v>
      </c>
      <c r="G43" s="10">
        <v>243</v>
      </c>
      <c r="H43" s="10">
        <v>134</v>
      </c>
      <c r="I43" s="10">
        <v>-568</v>
      </c>
      <c r="J43" s="10">
        <v>839</v>
      </c>
      <c r="K43" s="10">
        <v>335</v>
      </c>
      <c r="L43" s="10">
        <v>-905</v>
      </c>
      <c r="M43" s="7">
        <v>-776</v>
      </c>
      <c r="N43" s="7">
        <v>-700</v>
      </c>
      <c r="O43" s="7">
        <v>-596</v>
      </c>
      <c r="P43" s="7">
        <v>-307</v>
      </c>
      <c r="Q43" s="7">
        <v>-273</v>
      </c>
      <c r="R43" s="7">
        <v>-149</v>
      </c>
      <c r="S43" s="7">
        <v>-146</v>
      </c>
      <c r="T43" s="7">
        <v>-150</v>
      </c>
      <c r="U43" s="7">
        <v>41</v>
      </c>
      <c r="V43" s="7">
        <v>37</v>
      </c>
      <c r="W43" s="7">
        <v>105</v>
      </c>
      <c r="X43" s="7">
        <v>-15</v>
      </c>
    </row>
    <row r="44" spans="1:24" ht="12.75">
      <c r="A44" t="s">
        <v>14</v>
      </c>
      <c r="B44" s="1"/>
      <c r="C44" s="1"/>
      <c r="D44" s="1"/>
      <c r="E44" s="1"/>
      <c r="F44" s="1"/>
      <c r="G44" s="10"/>
      <c r="H44" s="10"/>
      <c r="I44" s="10"/>
      <c r="J44" s="10"/>
      <c r="K44" s="10"/>
      <c r="L44" s="10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</row>
    <row r="45" spans="1:24" ht="12.75">
      <c r="A45" t="s">
        <v>3</v>
      </c>
      <c r="B45" s="1"/>
      <c r="C45" s="1">
        <v>300</v>
      </c>
      <c r="D45" s="1">
        <v>580</v>
      </c>
      <c r="E45" s="1">
        <v>567</v>
      </c>
      <c r="F45" s="1">
        <v>-0.8</v>
      </c>
      <c r="G45" s="10">
        <f>SUM(G42:G43)</f>
        <v>465</v>
      </c>
      <c r="H45" s="10">
        <v>-234</v>
      </c>
      <c r="I45" s="10">
        <f>SUM(I42:I43)</f>
        <v>-933</v>
      </c>
      <c r="J45" s="10">
        <v>750</v>
      </c>
      <c r="K45" s="10">
        <v>238</v>
      </c>
      <c r="L45" s="10">
        <v>-1111</v>
      </c>
      <c r="M45" s="7">
        <v>-599</v>
      </c>
      <c r="N45" s="7">
        <v>-534</v>
      </c>
      <c r="O45" s="7">
        <v>-483</v>
      </c>
      <c r="P45" s="7">
        <v>-198</v>
      </c>
      <c r="Q45" s="7">
        <v>-218</v>
      </c>
      <c r="R45" s="7">
        <v>-90</v>
      </c>
      <c r="S45" s="7">
        <v>-110</v>
      </c>
      <c r="T45" s="7">
        <v>-123</v>
      </c>
      <c r="U45" s="7">
        <v>100</v>
      </c>
      <c r="V45" s="7">
        <v>75</v>
      </c>
      <c r="W45" s="7">
        <v>166</v>
      </c>
      <c r="X45" s="7">
        <v>-18</v>
      </c>
    </row>
    <row r="46" spans="1:24" ht="12.75">
      <c r="A46" t="s">
        <v>4</v>
      </c>
      <c r="B46" s="1"/>
      <c r="C46" s="1">
        <v>0</v>
      </c>
      <c r="D46" s="1">
        <v>1</v>
      </c>
      <c r="E46" s="1">
        <v>74</v>
      </c>
      <c r="F46" s="1">
        <v>55.407</v>
      </c>
      <c r="G46" s="10">
        <v>44</v>
      </c>
      <c r="H46" s="10">
        <v>44</v>
      </c>
      <c r="I46" s="10">
        <v>16</v>
      </c>
      <c r="J46" s="10">
        <v>-7</v>
      </c>
      <c r="K46" s="10">
        <v>59</v>
      </c>
      <c r="L46" s="10">
        <v>530</v>
      </c>
      <c r="M46" s="7">
        <v>816</v>
      </c>
      <c r="N46" s="7">
        <v>773</v>
      </c>
      <c r="O46" s="7">
        <v>747</v>
      </c>
      <c r="P46" s="7">
        <v>570</v>
      </c>
      <c r="Q46" s="7">
        <v>571</v>
      </c>
      <c r="R46" s="7">
        <v>522</v>
      </c>
      <c r="S46" s="7">
        <v>522</v>
      </c>
      <c r="T46" s="7">
        <v>419</v>
      </c>
      <c r="U46" s="7">
        <v>252</v>
      </c>
      <c r="V46" s="7">
        <v>251</v>
      </c>
      <c r="W46" s="7">
        <v>205</v>
      </c>
      <c r="X46" s="7">
        <v>42</v>
      </c>
    </row>
    <row r="47" spans="1:24" ht="12.75">
      <c r="A47" t="s">
        <v>5</v>
      </c>
      <c r="B47" s="1"/>
      <c r="C47" s="1">
        <v>301</v>
      </c>
      <c r="D47" s="1">
        <v>581</v>
      </c>
      <c r="E47" s="1">
        <v>640</v>
      </c>
      <c r="F47" s="1">
        <v>54.607</v>
      </c>
      <c r="G47" s="10">
        <v>509</v>
      </c>
      <c r="H47" s="10">
        <v>-190</v>
      </c>
      <c r="I47" s="10">
        <v>-918</v>
      </c>
      <c r="J47" s="10">
        <v>743</v>
      </c>
      <c r="K47" s="10">
        <v>297</v>
      </c>
      <c r="L47" s="10">
        <v>-582</v>
      </c>
      <c r="M47" s="7">
        <v>217</v>
      </c>
      <c r="N47" s="7">
        <v>239</v>
      </c>
      <c r="O47" s="7">
        <v>264</v>
      </c>
      <c r="P47" s="7">
        <v>373</v>
      </c>
      <c r="Q47" s="7">
        <v>353</v>
      </c>
      <c r="R47" s="7">
        <v>432</v>
      </c>
      <c r="S47" s="7">
        <v>412</v>
      </c>
      <c r="T47" s="7">
        <v>296</v>
      </c>
      <c r="U47" s="7">
        <v>352</v>
      </c>
      <c r="V47" s="7">
        <v>326</v>
      </c>
      <c r="W47" s="7">
        <v>370</v>
      </c>
      <c r="X47" s="7">
        <v>24</v>
      </c>
    </row>
    <row r="49" spans="1:24" ht="12.75">
      <c r="A49" s="31" t="s">
        <v>15</v>
      </c>
      <c r="B49" s="2"/>
      <c r="C49" s="2"/>
      <c r="D49" s="2"/>
      <c r="E49" s="2"/>
      <c r="F49" s="2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17"/>
    </row>
    <row r="50" spans="2:24" ht="12.75">
      <c r="B50" s="1"/>
      <c r="C50" s="1"/>
      <c r="D50" s="1"/>
      <c r="E50" s="1"/>
      <c r="F50" s="1"/>
      <c r="G50" s="1"/>
      <c r="H50" s="1"/>
      <c r="I50" s="1"/>
      <c r="J50" s="1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1"/>
    </row>
    <row r="51" spans="2:24" ht="12.75">
      <c r="B51" s="1"/>
      <c r="C51" s="1"/>
      <c r="D51" s="1"/>
      <c r="E51" s="1"/>
      <c r="F51" s="1"/>
      <c r="G51" s="1"/>
      <c r="H51" s="1"/>
      <c r="I51" s="1"/>
      <c r="J51" s="1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1"/>
    </row>
    <row r="52" spans="2:24" ht="12.75">
      <c r="B52" s="1"/>
      <c r="C52" s="1"/>
      <c r="D52" s="1"/>
      <c r="E52" s="1"/>
      <c r="F52" s="1"/>
      <c r="G52" s="1"/>
      <c r="H52" s="1"/>
      <c r="I52" s="1"/>
      <c r="J52" s="1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1"/>
    </row>
    <row r="53" spans="2:24" ht="12.75">
      <c r="B53" s="1"/>
      <c r="C53" s="1"/>
      <c r="D53" s="1"/>
      <c r="E53" s="1"/>
      <c r="F53" s="1"/>
      <c r="G53" s="1"/>
      <c r="H53" s="1"/>
      <c r="I53" s="1"/>
      <c r="J53" s="1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1"/>
    </row>
    <row r="54" spans="2:24" ht="12.75">
      <c r="B54" s="1"/>
      <c r="C54" s="1"/>
      <c r="D54" s="1"/>
      <c r="E54" s="1"/>
      <c r="F54" s="1"/>
      <c r="G54" s="1"/>
      <c r="H54" s="1"/>
      <c r="I54" s="1"/>
      <c r="J54" s="1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1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ignoredErrors>
    <ignoredError sqref="G45:G47 G29:G32 G13:G19 G21:G27 G40:G43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H54"/>
  <sheetViews>
    <sheetView tabSelected="1" zoomScalePageLayoutView="0" workbookViewId="0" topLeftCell="A5">
      <selection activeCell="I15" sqref="I15"/>
    </sheetView>
  </sheetViews>
  <sheetFormatPr defaultColWidth="11.421875" defaultRowHeight="12.75"/>
  <cols>
    <col min="1" max="1" width="31.7109375" style="0" customWidth="1"/>
    <col min="2" max="2" width="6.28125" style="0" hidden="1" customWidth="1"/>
    <col min="3" max="4" width="6.140625" style="0" customWidth="1"/>
    <col min="5" max="5" width="6.28125" style="0" customWidth="1"/>
    <col min="6" max="6" width="6.140625" style="0" customWidth="1"/>
    <col min="7" max="8" width="7.28125" style="0" customWidth="1"/>
    <col min="9" max="9" width="8.28125" style="0" customWidth="1"/>
    <col min="10" max="10" width="8.8515625" style="0" customWidth="1"/>
    <col min="11" max="11" width="10.8515625" style="0" customWidth="1"/>
    <col min="12" max="23" width="12.8515625" style="0" customWidth="1"/>
    <col min="24" max="24" width="13.00390625" style="0" customWidth="1"/>
    <col min="25" max="25" width="9.8515625" style="0" customWidth="1"/>
    <col min="26" max="27" width="10.140625" style="0" customWidth="1"/>
    <col min="28" max="31" width="9.8515625" style="0" customWidth="1"/>
    <col min="32" max="32" width="12.00390625" style="0" customWidth="1"/>
    <col min="33" max="33" width="10.7109375" style="0" customWidth="1"/>
  </cols>
  <sheetData>
    <row r="6" ht="18">
      <c r="A6" s="3" t="s">
        <v>17</v>
      </c>
    </row>
    <row r="7" ht="12.75">
      <c r="A7" t="s">
        <v>10</v>
      </c>
    </row>
    <row r="8" spans="2:34" ht="12.75"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</row>
    <row r="9" spans="1:24" ht="12.75">
      <c r="A9" s="2" t="s">
        <v>0</v>
      </c>
      <c r="B9" s="2">
        <v>2003</v>
      </c>
      <c r="C9" s="2">
        <v>2004</v>
      </c>
      <c r="D9" s="2">
        <v>2005</v>
      </c>
      <c r="E9" s="2">
        <v>2006</v>
      </c>
      <c r="F9" s="2">
        <v>2007</v>
      </c>
      <c r="G9" s="15">
        <v>2008</v>
      </c>
      <c r="H9" s="15">
        <v>2009</v>
      </c>
      <c r="I9" s="15">
        <v>2010</v>
      </c>
      <c r="J9" s="19">
        <v>2011</v>
      </c>
      <c r="K9" s="8">
        <v>2012</v>
      </c>
      <c r="L9" s="33">
        <v>2013</v>
      </c>
      <c r="M9" s="6">
        <v>42004</v>
      </c>
      <c r="N9" s="6">
        <v>41973</v>
      </c>
      <c r="O9" s="6">
        <v>41943</v>
      </c>
      <c r="P9" s="6">
        <v>41912</v>
      </c>
      <c r="Q9" s="6">
        <v>41882</v>
      </c>
      <c r="R9" s="6">
        <v>41851</v>
      </c>
      <c r="S9" s="6">
        <v>41820</v>
      </c>
      <c r="T9" s="6">
        <v>41790</v>
      </c>
      <c r="U9" s="6">
        <v>41759</v>
      </c>
      <c r="V9" s="6">
        <v>41729</v>
      </c>
      <c r="W9" s="6">
        <v>41698</v>
      </c>
      <c r="X9" s="6">
        <v>41670</v>
      </c>
    </row>
    <row r="10" spans="1:24" ht="12.75">
      <c r="A10" t="s">
        <v>12</v>
      </c>
      <c r="B10" s="4">
        <v>75</v>
      </c>
      <c r="C10" s="4">
        <v>84.7</v>
      </c>
      <c r="D10" s="4">
        <v>136.7</v>
      </c>
      <c r="E10" s="4">
        <v>142.2</v>
      </c>
      <c r="F10" s="5">
        <v>141.611773</v>
      </c>
      <c r="G10" s="12">
        <v>89.5</v>
      </c>
      <c r="H10" s="12">
        <v>123.9</v>
      </c>
      <c r="I10" s="14">
        <v>160.8</v>
      </c>
      <c r="J10" s="20">
        <v>149.2</v>
      </c>
      <c r="K10" s="27">
        <v>164.3</v>
      </c>
      <c r="L10" s="27">
        <v>134.2</v>
      </c>
      <c r="M10" s="35">
        <v>150.9</v>
      </c>
      <c r="N10" s="35">
        <v>146.6</v>
      </c>
      <c r="O10" s="35">
        <v>143.5</v>
      </c>
      <c r="P10" s="35">
        <v>141.7</v>
      </c>
      <c r="Q10" s="35">
        <v>143.4</v>
      </c>
      <c r="R10" s="35">
        <v>144.4</v>
      </c>
      <c r="S10" s="35">
        <v>143.6</v>
      </c>
      <c r="T10" s="35">
        <v>139.7</v>
      </c>
      <c r="U10" s="35">
        <v>136.4</v>
      </c>
      <c r="V10" s="35">
        <v>135.4</v>
      </c>
      <c r="W10" s="35">
        <v>136.3</v>
      </c>
      <c r="X10" s="16">
        <v>133.5</v>
      </c>
    </row>
    <row r="11" spans="1:24" ht="12.75">
      <c r="A11" t="s">
        <v>2</v>
      </c>
      <c r="B11" s="4">
        <v>68.3</v>
      </c>
      <c r="C11" s="4">
        <v>89.3</v>
      </c>
      <c r="D11" s="4">
        <v>120</v>
      </c>
      <c r="E11" s="4">
        <v>170.8</v>
      </c>
      <c r="F11" s="5">
        <v>224.311352</v>
      </c>
      <c r="G11" s="12">
        <v>171</v>
      </c>
      <c r="H11" s="12">
        <v>228.7</v>
      </c>
      <c r="I11" s="14">
        <v>260.7</v>
      </c>
      <c r="J11" s="20">
        <v>266.5</v>
      </c>
      <c r="K11" s="28">
        <v>312.4</v>
      </c>
      <c r="L11" s="28">
        <v>353.7</v>
      </c>
      <c r="M11" s="36">
        <v>487.1</v>
      </c>
      <c r="N11" s="36">
        <v>502.1</v>
      </c>
      <c r="O11" s="36">
        <v>499.4</v>
      </c>
      <c r="P11" s="36">
        <v>494.1</v>
      </c>
      <c r="Q11" s="36">
        <v>494.9</v>
      </c>
      <c r="R11" s="36">
        <v>491.5</v>
      </c>
      <c r="S11" s="36">
        <v>477.9</v>
      </c>
      <c r="T11" s="36">
        <v>474.7</v>
      </c>
      <c r="U11" s="36">
        <v>459.4</v>
      </c>
      <c r="V11" s="36">
        <v>450.7</v>
      </c>
      <c r="W11" s="36">
        <v>440.3</v>
      </c>
      <c r="X11" s="16">
        <v>407.9</v>
      </c>
    </row>
    <row r="12" spans="1:24" ht="12.75">
      <c r="A12" t="s">
        <v>14</v>
      </c>
      <c r="B12" s="4"/>
      <c r="C12" s="4"/>
      <c r="D12" s="4"/>
      <c r="E12" s="4"/>
      <c r="F12" s="5"/>
      <c r="G12" s="12"/>
      <c r="H12" s="12"/>
      <c r="I12" s="14"/>
      <c r="J12" s="20"/>
      <c r="K12" s="28"/>
      <c r="L12" s="28">
        <v>72.3</v>
      </c>
      <c r="M12" s="36">
        <v>90.5</v>
      </c>
      <c r="N12" s="36">
        <v>88.8</v>
      </c>
      <c r="O12" s="36">
        <v>86</v>
      </c>
      <c r="P12" s="36">
        <v>84.3</v>
      </c>
      <c r="Q12" s="36">
        <v>83.9</v>
      </c>
      <c r="R12" s="36">
        <v>83.3</v>
      </c>
      <c r="S12" s="36">
        <v>82.5</v>
      </c>
      <c r="T12" s="36">
        <v>80.1</v>
      </c>
      <c r="U12" s="36">
        <v>77.5</v>
      </c>
      <c r="V12" s="36">
        <v>74.5</v>
      </c>
      <c r="W12" s="36">
        <v>74.9</v>
      </c>
      <c r="X12" s="16">
        <v>72.8</v>
      </c>
    </row>
    <row r="13" spans="1:24" ht="12.75">
      <c r="A13" t="s">
        <v>3</v>
      </c>
      <c r="B13" s="4">
        <v>143.3</v>
      </c>
      <c r="C13" s="4">
        <v>174</v>
      </c>
      <c r="D13" s="4">
        <v>256.7</v>
      </c>
      <c r="E13" s="4">
        <v>313</v>
      </c>
      <c r="F13" s="5">
        <v>365.923125</v>
      </c>
      <c r="G13" s="12">
        <f>SUM(G10:G11)</f>
        <v>260.5</v>
      </c>
      <c r="H13" s="12">
        <v>352.7</v>
      </c>
      <c r="I13" s="14">
        <f>SUM(I10:I11)</f>
        <v>421.5</v>
      </c>
      <c r="J13" s="20">
        <v>415.8</v>
      </c>
      <c r="K13" s="28">
        <v>476.7</v>
      </c>
      <c r="L13" s="28">
        <v>560.2</v>
      </c>
      <c r="M13" s="36">
        <v>728.4</v>
      </c>
      <c r="N13" s="36">
        <v>737.5</v>
      </c>
      <c r="O13" s="36">
        <v>728.9</v>
      </c>
      <c r="P13" s="36">
        <v>720.1</v>
      </c>
      <c r="Q13" s="36">
        <v>722.2</v>
      </c>
      <c r="R13" s="36">
        <v>719.1</v>
      </c>
      <c r="S13" s="36">
        <v>703.9</v>
      </c>
      <c r="T13" s="36">
        <v>694.5</v>
      </c>
      <c r="U13" s="36">
        <v>673.4</v>
      </c>
      <c r="V13" s="36">
        <v>660.6</v>
      </c>
      <c r="W13" s="36">
        <v>651.5</v>
      </c>
      <c r="X13" s="16">
        <v>614.2</v>
      </c>
    </row>
    <row r="14" spans="1:24" ht="12.75">
      <c r="A14" t="s">
        <v>4</v>
      </c>
      <c r="B14" s="4">
        <v>3.5</v>
      </c>
      <c r="C14" s="4">
        <v>6.8</v>
      </c>
      <c r="D14" s="4">
        <v>17.1</v>
      </c>
      <c r="E14" s="4">
        <v>29.8</v>
      </c>
      <c r="F14" s="5">
        <v>44.430611</v>
      </c>
      <c r="G14" s="12">
        <v>31.2</v>
      </c>
      <c r="H14" s="12">
        <v>62.3</v>
      </c>
      <c r="I14" s="14">
        <v>77.3</v>
      </c>
      <c r="J14" s="20">
        <v>69.2</v>
      </c>
      <c r="K14" s="28">
        <v>81</v>
      </c>
      <c r="L14" s="28">
        <v>102.7</v>
      </c>
      <c r="M14" s="36">
        <v>107.4</v>
      </c>
      <c r="N14" s="36">
        <v>111.9</v>
      </c>
      <c r="O14" s="36">
        <v>111.9</v>
      </c>
      <c r="P14" s="36">
        <v>113.9</v>
      </c>
      <c r="Q14" s="36">
        <v>115.9</v>
      </c>
      <c r="R14" s="36">
        <v>116.3</v>
      </c>
      <c r="S14" s="36">
        <v>113.4</v>
      </c>
      <c r="T14" s="36">
        <v>108.1</v>
      </c>
      <c r="U14" s="36">
        <v>103.5</v>
      </c>
      <c r="V14" s="36">
        <v>103</v>
      </c>
      <c r="W14" s="36">
        <v>101.1</v>
      </c>
      <c r="X14" s="16">
        <v>100.9</v>
      </c>
    </row>
    <row r="15" spans="1:24" ht="12.75">
      <c r="A15" t="s">
        <v>5</v>
      </c>
      <c r="B15" s="4">
        <v>146.8</v>
      </c>
      <c r="C15" s="4">
        <v>180.8</v>
      </c>
      <c r="D15" s="4">
        <v>273.9</v>
      </c>
      <c r="E15" s="4">
        <v>342.8</v>
      </c>
      <c r="F15" s="5">
        <v>410.353736</v>
      </c>
      <c r="G15" s="12">
        <v>291.8</v>
      </c>
      <c r="H15" s="12">
        <v>414.9</v>
      </c>
      <c r="I15" s="14">
        <v>498.8</v>
      </c>
      <c r="J15" s="20">
        <v>484.9</v>
      </c>
      <c r="K15" s="28">
        <v>557.6</v>
      </c>
      <c r="L15" s="28">
        <v>663</v>
      </c>
      <c r="M15" s="36">
        <v>835.8</v>
      </c>
      <c r="N15" s="36">
        <v>849.4</v>
      </c>
      <c r="O15" s="36">
        <v>840.8</v>
      </c>
      <c r="P15" s="36">
        <v>834</v>
      </c>
      <c r="Q15" s="36">
        <v>838.1</v>
      </c>
      <c r="R15" s="36">
        <v>835.4</v>
      </c>
      <c r="S15" s="36">
        <v>817.4</v>
      </c>
      <c r="T15" s="36">
        <v>802.6</v>
      </c>
      <c r="U15" s="36">
        <v>776.9</v>
      </c>
      <c r="V15" s="36">
        <v>763.6</v>
      </c>
      <c r="W15" s="36">
        <v>752.6</v>
      </c>
      <c r="X15" s="16">
        <v>715.1</v>
      </c>
    </row>
    <row r="16" spans="2:24" ht="12.75">
      <c r="B16" s="1"/>
      <c r="C16" s="1"/>
      <c r="D16" s="1"/>
      <c r="E16" s="1"/>
      <c r="G16" s="13"/>
      <c r="H16" s="13"/>
      <c r="I16" s="11"/>
      <c r="J16" s="21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18"/>
    </row>
    <row r="17" spans="1:24" ht="12.75">
      <c r="A17" s="2" t="s">
        <v>6</v>
      </c>
      <c r="B17" s="2">
        <v>2003</v>
      </c>
      <c r="C17" s="2">
        <v>2004</v>
      </c>
      <c r="D17" s="2">
        <v>2005</v>
      </c>
      <c r="E17" s="2">
        <v>2006</v>
      </c>
      <c r="F17" s="2">
        <v>2007</v>
      </c>
      <c r="G17" s="15">
        <v>2008</v>
      </c>
      <c r="H17" s="15">
        <v>2009</v>
      </c>
      <c r="I17" s="15">
        <v>2010</v>
      </c>
      <c r="J17" s="19">
        <v>2011</v>
      </c>
      <c r="K17" s="8">
        <v>2012</v>
      </c>
      <c r="L17" s="33">
        <v>2013</v>
      </c>
      <c r="M17" s="6">
        <v>42004</v>
      </c>
      <c r="N17" s="6">
        <v>41973</v>
      </c>
      <c r="O17" s="6">
        <v>41943</v>
      </c>
      <c r="P17" s="6">
        <v>41912</v>
      </c>
      <c r="Q17" s="6">
        <v>41882</v>
      </c>
      <c r="R17" s="6">
        <v>41851</v>
      </c>
      <c r="S17" s="6">
        <v>41820</v>
      </c>
      <c r="T17" s="6">
        <v>41790</v>
      </c>
      <c r="U17" s="6">
        <v>41759</v>
      </c>
      <c r="V17" s="6">
        <v>41729</v>
      </c>
      <c r="W17" s="6">
        <v>41698</v>
      </c>
      <c r="X17" s="6">
        <v>41670</v>
      </c>
    </row>
    <row r="18" spans="1:24" ht="12.75">
      <c r="A18" t="s">
        <v>12</v>
      </c>
      <c r="B18" s="4">
        <v>47.3</v>
      </c>
      <c r="C18" s="4">
        <v>54.5</v>
      </c>
      <c r="D18" s="4">
        <v>72.2</v>
      </c>
      <c r="E18" s="4">
        <v>91.8</v>
      </c>
      <c r="F18" s="5">
        <v>88.277411</v>
      </c>
      <c r="G18" s="12">
        <v>50.5</v>
      </c>
      <c r="H18" s="12">
        <v>80.6</v>
      </c>
      <c r="I18" s="14">
        <v>105</v>
      </c>
      <c r="J18" s="20">
        <v>90</v>
      </c>
      <c r="K18" s="30">
        <v>99.6</v>
      </c>
      <c r="L18" s="30">
        <v>86.4</v>
      </c>
      <c r="M18" s="37">
        <v>92.3</v>
      </c>
      <c r="N18" s="37">
        <v>89.4</v>
      </c>
      <c r="O18" s="37">
        <v>87.5</v>
      </c>
      <c r="P18" s="37">
        <v>86.4</v>
      </c>
      <c r="Q18" s="37">
        <v>87.9</v>
      </c>
      <c r="R18" s="37">
        <v>89.1</v>
      </c>
      <c r="S18" s="37">
        <v>89.2</v>
      </c>
      <c r="T18" s="37">
        <v>87</v>
      </c>
      <c r="U18" s="37">
        <v>85</v>
      </c>
      <c r="V18" s="37">
        <v>84.7</v>
      </c>
      <c r="W18" s="37">
        <v>85.9</v>
      </c>
      <c r="X18" s="16">
        <v>84.9</v>
      </c>
    </row>
    <row r="19" spans="1:25" ht="12.75">
      <c r="A19" t="s">
        <v>2</v>
      </c>
      <c r="B19" s="4">
        <v>21.5</v>
      </c>
      <c r="C19" s="4">
        <v>35.1</v>
      </c>
      <c r="D19" s="4">
        <v>57.9</v>
      </c>
      <c r="E19" s="4">
        <v>87.3</v>
      </c>
      <c r="F19" s="5">
        <v>101.035486</v>
      </c>
      <c r="G19" s="12">
        <v>51.4</v>
      </c>
      <c r="H19" s="12">
        <v>92.3</v>
      </c>
      <c r="I19" s="14">
        <v>114.5</v>
      </c>
      <c r="J19" s="20">
        <v>93</v>
      </c>
      <c r="K19" s="30">
        <v>104.7</v>
      </c>
      <c r="L19" s="30">
        <v>144.7</v>
      </c>
      <c r="M19" s="37">
        <v>170</v>
      </c>
      <c r="N19" s="37">
        <v>169.2</v>
      </c>
      <c r="O19" s="37">
        <v>166</v>
      </c>
      <c r="P19" s="37">
        <v>161.7</v>
      </c>
      <c r="Q19" s="37">
        <v>161.8</v>
      </c>
      <c r="R19" s="37">
        <v>161.2</v>
      </c>
      <c r="S19" s="37">
        <v>159.5</v>
      </c>
      <c r="T19" s="37">
        <v>155.7</v>
      </c>
      <c r="U19" s="37">
        <v>147.5</v>
      </c>
      <c r="V19" s="37">
        <v>146.1</v>
      </c>
      <c r="W19" s="37">
        <v>143.7</v>
      </c>
      <c r="X19" s="16">
        <v>145.8</v>
      </c>
      <c r="Y19" s="1"/>
    </row>
    <row r="20" spans="1:25" ht="12.75">
      <c r="A20" t="s">
        <v>14</v>
      </c>
      <c r="B20" s="4"/>
      <c r="C20" s="4"/>
      <c r="D20" s="4"/>
      <c r="E20" s="4"/>
      <c r="F20" s="5"/>
      <c r="G20" s="12"/>
      <c r="H20" s="12"/>
      <c r="I20" s="14"/>
      <c r="J20" s="20"/>
      <c r="K20" s="30"/>
      <c r="L20" s="30">
        <v>42.9</v>
      </c>
      <c r="M20" s="37">
        <v>53.7</v>
      </c>
      <c r="N20" s="37">
        <v>53.4</v>
      </c>
      <c r="O20" s="37">
        <v>51.5</v>
      </c>
      <c r="P20" s="37">
        <v>49.2</v>
      </c>
      <c r="Q20" s="37">
        <v>49.2</v>
      </c>
      <c r="R20" s="37">
        <v>49</v>
      </c>
      <c r="S20" s="37">
        <v>48.7</v>
      </c>
      <c r="T20" s="37">
        <v>47.1</v>
      </c>
      <c r="U20" s="37">
        <v>45.5</v>
      </c>
      <c r="V20" s="37">
        <v>43.1</v>
      </c>
      <c r="W20" s="37">
        <v>44.1</v>
      </c>
      <c r="X20" s="16">
        <v>42.6</v>
      </c>
      <c r="Y20" s="1"/>
    </row>
    <row r="21" spans="1:25" ht="12.75">
      <c r="A21" t="s">
        <v>3</v>
      </c>
      <c r="B21" s="4">
        <v>68.8</v>
      </c>
      <c r="C21" s="4">
        <v>89.6</v>
      </c>
      <c r="D21" s="4">
        <v>130.1</v>
      </c>
      <c r="E21" s="4">
        <v>179.2</v>
      </c>
      <c r="F21" s="5">
        <v>189.312897</v>
      </c>
      <c r="G21" s="12">
        <f>SUM(G18:G19)</f>
        <v>101.9</v>
      </c>
      <c r="H21" s="12">
        <v>173.4</v>
      </c>
      <c r="I21" s="14">
        <f>SUM(I18:I19)</f>
        <v>219.5</v>
      </c>
      <c r="J21" s="20">
        <v>183</v>
      </c>
      <c r="K21" s="30">
        <v>204.3</v>
      </c>
      <c r="L21" s="30">
        <v>274</v>
      </c>
      <c r="M21" s="37">
        <v>316</v>
      </c>
      <c r="N21" s="37">
        <v>311.9</v>
      </c>
      <c r="O21" s="37">
        <v>304.9</v>
      </c>
      <c r="P21" s="37">
        <v>297.3</v>
      </c>
      <c r="Q21" s="37">
        <v>298.9</v>
      </c>
      <c r="R21" s="37">
        <v>299.3</v>
      </c>
      <c r="S21" s="37">
        <v>297.4</v>
      </c>
      <c r="T21" s="37">
        <v>289.8</v>
      </c>
      <c r="U21" s="37">
        <v>278</v>
      </c>
      <c r="V21" s="37">
        <v>273.9</v>
      </c>
      <c r="W21" s="37">
        <v>273.6</v>
      </c>
      <c r="X21" s="16">
        <v>273.3</v>
      </c>
      <c r="Y21" s="1"/>
    </row>
    <row r="22" spans="1:25" ht="12.75">
      <c r="A22" t="s">
        <v>4</v>
      </c>
      <c r="B22" s="4">
        <v>2.4</v>
      </c>
      <c r="C22" s="4">
        <v>5.9</v>
      </c>
      <c r="D22" s="4">
        <v>16</v>
      </c>
      <c r="E22" s="4">
        <v>28</v>
      </c>
      <c r="F22" s="5">
        <v>39.53755</v>
      </c>
      <c r="G22" s="14">
        <v>27.6</v>
      </c>
      <c r="H22" s="14">
        <v>58.5</v>
      </c>
      <c r="I22" s="14">
        <v>72.6</v>
      </c>
      <c r="J22" s="20">
        <v>63.9</v>
      </c>
      <c r="K22" s="30">
        <v>74</v>
      </c>
      <c r="L22" s="30">
        <v>90.8</v>
      </c>
      <c r="M22" s="37">
        <v>90.2</v>
      </c>
      <c r="N22" s="37">
        <v>94.6</v>
      </c>
      <c r="O22" s="37">
        <v>95</v>
      </c>
      <c r="P22" s="37">
        <v>96.7</v>
      </c>
      <c r="Q22" s="37">
        <v>99.6</v>
      </c>
      <c r="R22" s="37">
        <v>100</v>
      </c>
      <c r="S22" s="37">
        <v>98.2</v>
      </c>
      <c r="T22" s="37">
        <v>93.2</v>
      </c>
      <c r="U22" s="37">
        <v>88.9</v>
      </c>
      <c r="V22" s="37">
        <v>88.9</v>
      </c>
      <c r="W22" s="37">
        <v>88.2</v>
      </c>
      <c r="X22" s="16">
        <v>88.5</v>
      </c>
      <c r="Y22" s="1"/>
    </row>
    <row r="23" spans="1:25" ht="12.75">
      <c r="A23" t="s">
        <v>5</v>
      </c>
      <c r="B23" s="4">
        <v>71.3</v>
      </c>
      <c r="C23" s="4">
        <v>95.5</v>
      </c>
      <c r="D23" s="4">
        <v>146.1</v>
      </c>
      <c r="E23" s="4">
        <v>207.2</v>
      </c>
      <c r="F23" s="5">
        <v>228.850447</v>
      </c>
      <c r="G23" s="14">
        <v>129.5</v>
      </c>
      <c r="H23" s="14">
        <v>232</v>
      </c>
      <c r="I23" s="14">
        <v>292.1</v>
      </c>
      <c r="J23" s="20">
        <v>246.8</v>
      </c>
      <c r="K23" s="30">
        <v>278.3</v>
      </c>
      <c r="L23" s="30">
        <v>364.8</v>
      </c>
      <c r="M23" s="37">
        <v>406.2</v>
      </c>
      <c r="N23" s="37">
        <v>406.6</v>
      </c>
      <c r="O23" s="37">
        <v>399.9</v>
      </c>
      <c r="P23" s="37">
        <v>394</v>
      </c>
      <c r="Q23" s="37">
        <v>398.5</v>
      </c>
      <c r="R23" s="37">
        <v>399.2</v>
      </c>
      <c r="S23" s="37">
        <v>395.6</v>
      </c>
      <c r="T23" s="37">
        <v>383</v>
      </c>
      <c r="U23" s="37">
        <v>366.9</v>
      </c>
      <c r="V23" s="37">
        <v>362.7</v>
      </c>
      <c r="W23" s="37">
        <v>361.9</v>
      </c>
      <c r="X23" s="16">
        <v>361.8</v>
      </c>
      <c r="Y23" s="1"/>
    </row>
    <row r="24" spans="2:25" ht="12.75">
      <c r="B24" s="1"/>
      <c r="C24" s="1"/>
      <c r="D24" s="1"/>
      <c r="E24" s="1"/>
      <c r="G24" s="13"/>
      <c r="H24" s="13"/>
      <c r="I24" s="11"/>
      <c r="J24" s="21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18"/>
      <c r="Y24" s="1"/>
    </row>
    <row r="25" spans="1:25" ht="12.75">
      <c r="A25" s="2" t="s">
        <v>7</v>
      </c>
      <c r="B25" s="2">
        <v>2003</v>
      </c>
      <c r="C25" s="2">
        <v>2004</v>
      </c>
      <c r="D25" s="2">
        <v>2005</v>
      </c>
      <c r="E25" s="2">
        <v>2006</v>
      </c>
      <c r="F25" s="2">
        <v>2007</v>
      </c>
      <c r="G25" s="15">
        <v>2008</v>
      </c>
      <c r="H25" s="15">
        <v>2009</v>
      </c>
      <c r="I25" s="15">
        <v>2010</v>
      </c>
      <c r="J25" s="19">
        <v>2011</v>
      </c>
      <c r="K25" s="8">
        <v>2012</v>
      </c>
      <c r="L25" s="33">
        <v>2013</v>
      </c>
      <c r="M25" s="6">
        <v>42004</v>
      </c>
      <c r="N25" s="6">
        <v>41973</v>
      </c>
      <c r="O25" s="6">
        <v>41943</v>
      </c>
      <c r="P25" s="6">
        <v>41912</v>
      </c>
      <c r="Q25" s="6">
        <v>41882</v>
      </c>
      <c r="R25" s="6">
        <v>41851</v>
      </c>
      <c r="S25" s="6">
        <v>41820</v>
      </c>
      <c r="T25" s="6">
        <v>41790</v>
      </c>
      <c r="U25" s="6">
        <v>41759</v>
      </c>
      <c r="V25" s="6">
        <v>41729</v>
      </c>
      <c r="W25" s="6">
        <v>41698</v>
      </c>
      <c r="X25" s="6">
        <v>41670</v>
      </c>
      <c r="Y25" s="1"/>
    </row>
    <row r="26" spans="1:24" ht="12.75">
      <c r="A26" t="s">
        <v>12</v>
      </c>
      <c r="B26" s="4">
        <v>3.6</v>
      </c>
      <c r="C26" s="4">
        <v>5</v>
      </c>
      <c r="D26" s="4">
        <v>8.6</v>
      </c>
      <c r="E26" s="4">
        <v>11.2</v>
      </c>
      <c r="F26" s="5">
        <v>11.24142</v>
      </c>
      <c r="G26" s="12">
        <v>6.9</v>
      </c>
      <c r="H26" s="12">
        <v>9.5</v>
      </c>
      <c r="I26" s="14">
        <v>12.5</v>
      </c>
      <c r="J26" s="20">
        <v>12.6</v>
      </c>
      <c r="K26" s="30">
        <v>14.6</v>
      </c>
      <c r="L26" s="30">
        <v>20.1</v>
      </c>
      <c r="M26" s="37">
        <v>26.6</v>
      </c>
      <c r="N26" s="37">
        <v>25.6</v>
      </c>
      <c r="O26" s="37">
        <v>24.6</v>
      </c>
      <c r="P26" s="37">
        <v>23.9</v>
      </c>
      <c r="Q26" s="37">
        <v>23.4</v>
      </c>
      <c r="R26" s="37">
        <v>23.3</v>
      </c>
      <c r="S26" s="37">
        <v>22.9</v>
      </c>
      <c r="T26" s="37">
        <v>22.1</v>
      </c>
      <c r="U26" s="37">
        <v>21.4</v>
      </c>
      <c r="V26" s="37">
        <v>21.1</v>
      </c>
      <c r="W26" s="37">
        <v>20.9</v>
      </c>
      <c r="X26" s="16">
        <v>20.5</v>
      </c>
    </row>
    <row r="27" spans="1:24" ht="12.75">
      <c r="A27" t="s">
        <v>2</v>
      </c>
      <c r="B27" s="4">
        <v>1.4</v>
      </c>
      <c r="C27" s="4">
        <v>1.3</v>
      </c>
      <c r="D27" s="4">
        <v>2</v>
      </c>
      <c r="E27" s="4">
        <v>3.2</v>
      </c>
      <c r="F27" s="5">
        <v>3.218351</v>
      </c>
      <c r="G27" s="12">
        <v>2.4</v>
      </c>
      <c r="H27" s="12">
        <v>4.8</v>
      </c>
      <c r="I27" s="14">
        <v>4.3</v>
      </c>
      <c r="J27" s="20">
        <v>5</v>
      </c>
      <c r="K27" s="30">
        <v>5.9</v>
      </c>
      <c r="L27" s="30">
        <v>12</v>
      </c>
      <c r="M27" s="37">
        <v>22.1</v>
      </c>
      <c r="N27" s="37">
        <v>21.2</v>
      </c>
      <c r="O27" s="37">
        <v>19.7</v>
      </c>
      <c r="P27" s="37">
        <v>18.9</v>
      </c>
      <c r="Q27" s="37">
        <v>17.7</v>
      </c>
      <c r="R27" s="37">
        <v>17.5</v>
      </c>
      <c r="S27" s="37">
        <v>16.8</v>
      </c>
      <c r="T27" s="37">
        <v>15.7</v>
      </c>
      <c r="U27" s="37">
        <v>15</v>
      </c>
      <c r="V27" s="37">
        <v>14.7</v>
      </c>
      <c r="W27" s="37">
        <v>14.5</v>
      </c>
      <c r="X27" s="16">
        <v>13</v>
      </c>
    </row>
    <row r="28" spans="1:24" ht="12.75">
      <c r="A28" t="s">
        <v>14</v>
      </c>
      <c r="B28" s="4"/>
      <c r="C28" s="4"/>
      <c r="D28" s="4"/>
      <c r="E28" s="4"/>
      <c r="F28" s="5"/>
      <c r="G28" s="12"/>
      <c r="H28" s="12"/>
      <c r="I28" s="14"/>
      <c r="J28" s="20"/>
      <c r="K28" s="30"/>
      <c r="L28" s="30">
        <v>0.1</v>
      </c>
      <c r="M28" s="37">
        <v>0.1</v>
      </c>
      <c r="N28" s="37">
        <v>0.1</v>
      </c>
      <c r="O28" s="37">
        <v>0.1</v>
      </c>
      <c r="P28" s="37">
        <v>0.1</v>
      </c>
      <c r="Q28" s="37">
        <v>0.1</v>
      </c>
      <c r="R28" s="37">
        <v>0.1</v>
      </c>
      <c r="S28" s="37">
        <v>0.1</v>
      </c>
      <c r="T28" s="37">
        <v>0.1</v>
      </c>
      <c r="U28" s="37">
        <v>0.1</v>
      </c>
      <c r="V28" s="37">
        <v>0.1</v>
      </c>
      <c r="W28" s="37">
        <v>0.1</v>
      </c>
      <c r="X28" s="16">
        <v>0.1</v>
      </c>
    </row>
    <row r="29" spans="1:24" ht="12.75">
      <c r="A29" t="s">
        <v>3</v>
      </c>
      <c r="B29" s="4">
        <v>5</v>
      </c>
      <c r="C29" s="4">
        <v>6.3</v>
      </c>
      <c r="D29" s="4">
        <v>10.6</v>
      </c>
      <c r="E29" s="4">
        <v>14.4</v>
      </c>
      <c r="F29" s="5">
        <v>14.459771</v>
      </c>
      <c r="G29" s="12">
        <f>SUM(G26:G27)</f>
        <v>9.3</v>
      </c>
      <c r="H29" s="12">
        <v>14.3</v>
      </c>
      <c r="I29" s="14">
        <f>SUM(I26:I27)</f>
        <v>16.8</v>
      </c>
      <c r="J29" s="20">
        <v>17.6</v>
      </c>
      <c r="K29" s="30">
        <v>20.5</v>
      </c>
      <c r="L29" s="30">
        <v>32.2</v>
      </c>
      <c r="M29" s="37">
        <v>48.8</v>
      </c>
      <c r="N29" s="37">
        <v>46.9</v>
      </c>
      <c r="O29" s="37">
        <v>44.4</v>
      </c>
      <c r="P29" s="37">
        <v>42.9</v>
      </c>
      <c r="Q29" s="37">
        <v>41.2</v>
      </c>
      <c r="R29" s="37">
        <v>40.9</v>
      </c>
      <c r="S29" s="37">
        <v>39.8</v>
      </c>
      <c r="T29" s="37">
        <v>37.9</v>
      </c>
      <c r="U29" s="37">
        <v>36.5</v>
      </c>
      <c r="V29" s="37">
        <v>35.9</v>
      </c>
      <c r="W29" s="37">
        <v>35.5</v>
      </c>
      <c r="X29" s="16">
        <v>33.6</v>
      </c>
    </row>
    <row r="30" spans="1:24" ht="12.75">
      <c r="A30" t="s">
        <v>4</v>
      </c>
      <c r="B30" s="4">
        <v>0.1</v>
      </c>
      <c r="C30" s="4">
        <v>0.2</v>
      </c>
      <c r="D30" s="4">
        <v>0.2</v>
      </c>
      <c r="E30" s="4">
        <v>0.3</v>
      </c>
      <c r="F30" s="5">
        <v>0.513163</v>
      </c>
      <c r="G30" s="14">
        <v>0.2</v>
      </c>
      <c r="H30" s="14">
        <v>0.4</v>
      </c>
      <c r="I30" s="14">
        <v>0.4</v>
      </c>
      <c r="J30" s="20">
        <v>0.4</v>
      </c>
      <c r="K30" s="30">
        <v>0.4</v>
      </c>
      <c r="L30" s="30">
        <v>0.5</v>
      </c>
      <c r="M30" s="37">
        <v>0.7</v>
      </c>
      <c r="N30" s="37">
        <v>0.7</v>
      </c>
      <c r="O30" s="37">
        <v>0.6</v>
      </c>
      <c r="P30" s="37">
        <v>0.6</v>
      </c>
      <c r="Q30" s="37">
        <v>0.6</v>
      </c>
      <c r="R30" s="37">
        <v>0.6</v>
      </c>
      <c r="S30" s="37">
        <v>0.6</v>
      </c>
      <c r="T30" s="37">
        <v>0.6</v>
      </c>
      <c r="U30" s="37">
        <v>0.6</v>
      </c>
      <c r="V30" s="37">
        <v>0.6</v>
      </c>
      <c r="W30" s="37">
        <v>0.6</v>
      </c>
      <c r="X30" s="16">
        <v>0.5</v>
      </c>
    </row>
    <row r="31" spans="1:24" ht="12.75">
      <c r="A31" t="s">
        <v>5</v>
      </c>
      <c r="B31" s="4">
        <v>5.1</v>
      </c>
      <c r="C31" s="4">
        <v>6.5</v>
      </c>
      <c r="D31" s="4">
        <v>10.8</v>
      </c>
      <c r="E31" s="4">
        <v>14.7</v>
      </c>
      <c r="F31" s="5">
        <v>14.972934</v>
      </c>
      <c r="G31" s="14">
        <v>9.5</v>
      </c>
      <c r="H31" s="14">
        <v>14.7</v>
      </c>
      <c r="I31" s="14">
        <v>17.2</v>
      </c>
      <c r="J31" s="20">
        <v>18</v>
      </c>
      <c r="K31" s="30">
        <v>20.9</v>
      </c>
      <c r="L31" s="30">
        <v>32.7</v>
      </c>
      <c r="M31" s="37">
        <v>49.5</v>
      </c>
      <c r="N31" s="37">
        <v>47.6</v>
      </c>
      <c r="O31" s="37">
        <v>45</v>
      </c>
      <c r="P31" s="37">
        <v>43.5</v>
      </c>
      <c r="Q31" s="37">
        <v>41.8</v>
      </c>
      <c r="R31" s="37">
        <v>41.5</v>
      </c>
      <c r="S31" s="37">
        <v>40.4</v>
      </c>
      <c r="T31" s="37">
        <v>38.5</v>
      </c>
      <c r="U31" s="37">
        <v>37.1</v>
      </c>
      <c r="V31" s="37">
        <v>36.5</v>
      </c>
      <c r="W31" s="37">
        <v>36.1</v>
      </c>
      <c r="X31" s="16">
        <v>34.1</v>
      </c>
    </row>
    <row r="32" spans="2:24" ht="12.75">
      <c r="B32" s="1"/>
      <c r="C32" s="1"/>
      <c r="D32" s="1"/>
      <c r="E32" s="1"/>
      <c r="G32" s="13"/>
      <c r="H32" s="13"/>
      <c r="I32" s="11"/>
      <c r="J32" s="21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18"/>
    </row>
    <row r="33" spans="1:24" ht="12.75">
      <c r="A33" s="2" t="s">
        <v>11</v>
      </c>
      <c r="B33" s="1"/>
      <c r="C33" s="2">
        <v>2004</v>
      </c>
      <c r="D33" s="2">
        <v>2005</v>
      </c>
      <c r="E33" s="2">
        <v>2006</v>
      </c>
      <c r="F33" s="2">
        <v>2007</v>
      </c>
      <c r="G33" s="15">
        <v>2008</v>
      </c>
      <c r="H33" s="15">
        <v>2009</v>
      </c>
      <c r="I33" s="15">
        <v>2010</v>
      </c>
      <c r="J33" s="19">
        <v>2011</v>
      </c>
      <c r="K33" s="8">
        <v>2012</v>
      </c>
      <c r="L33" s="33">
        <v>2013</v>
      </c>
      <c r="M33" s="6">
        <v>42004</v>
      </c>
      <c r="N33" s="6">
        <v>41973</v>
      </c>
      <c r="O33" s="6">
        <v>41943</v>
      </c>
      <c r="P33" s="6">
        <v>41912</v>
      </c>
      <c r="Q33" s="6">
        <v>41882</v>
      </c>
      <c r="R33" s="6">
        <v>41851</v>
      </c>
      <c r="S33" s="6">
        <v>41820</v>
      </c>
      <c r="T33" s="6">
        <v>41790</v>
      </c>
      <c r="U33" s="6">
        <v>41759</v>
      </c>
      <c r="V33" s="6">
        <v>41729</v>
      </c>
      <c r="W33" s="6">
        <v>41698</v>
      </c>
      <c r="X33" s="6">
        <v>41670</v>
      </c>
    </row>
    <row r="34" spans="1:24" ht="12.75">
      <c r="A34" t="s">
        <v>12</v>
      </c>
      <c r="B34" s="1"/>
      <c r="C34" s="1">
        <v>25.1</v>
      </c>
      <c r="D34" s="1">
        <v>55</v>
      </c>
      <c r="E34" s="1">
        <v>38</v>
      </c>
      <c r="F34">
        <v>40.933688000000004</v>
      </c>
      <c r="G34" s="13">
        <v>30.599999999999998</v>
      </c>
      <c r="H34" s="13">
        <v>32</v>
      </c>
      <c r="I34" s="11">
        <v>42.1</v>
      </c>
      <c r="J34" s="21">
        <v>45.5</v>
      </c>
      <c r="K34" s="29">
        <v>49.2</v>
      </c>
      <c r="L34" s="29">
        <v>27.1</v>
      </c>
      <c r="M34" s="38">
        <v>30.3</v>
      </c>
      <c r="N34" s="38">
        <v>30</v>
      </c>
      <c r="O34" s="38">
        <v>29.9</v>
      </c>
      <c r="P34" s="38">
        <v>29.8</v>
      </c>
      <c r="Q34" s="38">
        <v>30.5</v>
      </c>
      <c r="R34" s="38">
        <v>30.4</v>
      </c>
      <c r="S34" s="38">
        <v>29.8</v>
      </c>
      <c r="T34" s="38">
        <v>29.1</v>
      </c>
      <c r="U34" s="38">
        <v>28.4</v>
      </c>
      <c r="V34" s="38">
        <v>28.1</v>
      </c>
      <c r="W34" s="38">
        <v>27.9</v>
      </c>
      <c r="X34" s="16">
        <v>27.5</v>
      </c>
    </row>
    <row r="35" spans="1:24" ht="12.75">
      <c r="A35" t="s">
        <v>2</v>
      </c>
      <c r="B35" s="1"/>
      <c r="C35" s="1">
        <v>52.7</v>
      </c>
      <c r="D35" s="1">
        <v>58.8</v>
      </c>
      <c r="E35" s="1">
        <v>78.6</v>
      </c>
      <c r="F35">
        <v>118.232658</v>
      </c>
      <c r="G35" s="13">
        <v>115.9</v>
      </c>
      <c r="H35" s="13">
        <v>129.5</v>
      </c>
      <c r="I35" s="11">
        <v>140.8</v>
      </c>
      <c r="J35" s="21">
        <v>166.7</v>
      </c>
      <c r="K35" s="29">
        <v>199.6</v>
      </c>
      <c r="L35" s="29">
        <v>194.8</v>
      </c>
      <c r="M35" s="38">
        <v>292.3</v>
      </c>
      <c r="N35" s="38">
        <v>308.9</v>
      </c>
      <c r="O35" s="38">
        <v>311</v>
      </c>
      <c r="P35" s="38">
        <v>310.8</v>
      </c>
      <c r="Q35" s="38">
        <v>312.6</v>
      </c>
      <c r="R35" s="38">
        <v>309.9</v>
      </c>
      <c r="S35" s="38">
        <v>298.8</v>
      </c>
      <c r="T35" s="38">
        <v>300.6</v>
      </c>
      <c r="U35" s="38">
        <v>294.2</v>
      </c>
      <c r="V35" s="38">
        <v>287.1</v>
      </c>
      <c r="W35" s="38">
        <v>279.3</v>
      </c>
      <c r="X35" s="16">
        <v>246.9</v>
      </c>
    </row>
    <row r="36" spans="1:24" ht="12.75">
      <c r="A36" t="s">
        <v>14</v>
      </c>
      <c r="B36" s="1"/>
      <c r="C36" s="1"/>
      <c r="D36" s="1"/>
      <c r="E36" s="1"/>
      <c r="G36" s="13"/>
      <c r="H36" s="13"/>
      <c r="I36" s="11"/>
      <c r="J36" s="21"/>
      <c r="K36" s="29"/>
      <c r="L36" s="29">
        <v>29.3</v>
      </c>
      <c r="M36" s="38">
        <v>36.7</v>
      </c>
      <c r="N36" s="38">
        <v>35.3</v>
      </c>
      <c r="O36" s="38">
        <v>34.5</v>
      </c>
      <c r="P36" s="36">
        <v>35</v>
      </c>
      <c r="Q36" s="38">
        <v>34.6</v>
      </c>
      <c r="R36" s="38">
        <v>34.2</v>
      </c>
      <c r="S36" s="38">
        <v>33.7</v>
      </c>
      <c r="T36" s="38">
        <v>32.9</v>
      </c>
      <c r="U36" s="38">
        <v>31.9</v>
      </c>
      <c r="V36" s="38">
        <v>31.4</v>
      </c>
      <c r="W36" s="38">
        <v>30.7</v>
      </c>
      <c r="X36" s="16">
        <v>30.1</v>
      </c>
    </row>
    <row r="37" spans="1:24" ht="12.75">
      <c r="A37" t="s">
        <v>3</v>
      </c>
      <c r="B37" s="1"/>
      <c r="C37" s="1">
        <v>77.8</v>
      </c>
      <c r="D37" s="1">
        <v>113.80000000000001</v>
      </c>
      <c r="E37" s="1">
        <v>116.6</v>
      </c>
      <c r="F37">
        <v>159.16634599999998</v>
      </c>
      <c r="G37" s="13">
        <v>146.5</v>
      </c>
      <c r="H37" s="13">
        <v>161.6</v>
      </c>
      <c r="I37" s="11">
        <v>182.89999999999998</v>
      </c>
      <c r="J37" s="21">
        <v>212.2</v>
      </c>
      <c r="K37" s="29">
        <v>248.7</v>
      </c>
      <c r="L37" s="29">
        <v>251.3</v>
      </c>
      <c r="M37" s="38">
        <v>359.3</v>
      </c>
      <c r="N37" s="38">
        <v>374.1</v>
      </c>
      <c r="O37" s="38">
        <v>375.4</v>
      </c>
      <c r="P37" s="38">
        <v>375.5</v>
      </c>
      <c r="Q37" s="38">
        <v>377.7</v>
      </c>
      <c r="R37" s="38">
        <v>374.5</v>
      </c>
      <c r="S37" s="38">
        <v>362.3</v>
      </c>
      <c r="T37" s="38">
        <v>362.5</v>
      </c>
      <c r="U37" s="38">
        <v>354.6</v>
      </c>
      <c r="V37" s="38">
        <v>346.5</v>
      </c>
      <c r="W37" s="38">
        <v>337.9</v>
      </c>
      <c r="X37" s="16">
        <v>304.5</v>
      </c>
    </row>
    <row r="38" spans="1:24" ht="12.75">
      <c r="A38" t="s">
        <v>4</v>
      </c>
      <c r="B38" s="1"/>
      <c r="C38" s="1">
        <v>0.7</v>
      </c>
      <c r="D38" s="1">
        <v>0.8</v>
      </c>
      <c r="E38" s="1">
        <v>1.3</v>
      </c>
      <c r="F38">
        <v>4.204632</v>
      </c>
      <c r="G38" s="13">
        <v>3.2</v>
      </c>
      <c r="H38" s="13">
        <v>2.9</v>
      </c>
      <c r="I38" s="11">
        <v>3.8</v>
      </c>
      <c r="J38" s="21">
        <v>4.6</v>
      </c>
      <c r="K38" s="29">
        <v>6.3</v>
      </c>
      <c r="L38" s="29">
        <v>11</v>
      </c>
      <c r="M38" s="38">
        <v>16.2</v>
      </c>
      <c r="N38" s="38">
        <v>16.4</v>
      </c>
      <c r="O38" s="38">
        <v>15.9</v>
      </c>
      <c r="P38" s="38">
        <v>16.2</v>
      </c>
      <c r="Q38" s="38">
        <v>15.4</v>
      </c>
      <c r="R38" s="38">
        <v>15.4</v>
      </c>
      <c r="S38" s="38">
        <v>14.4</v>
      </c>
      <c r="T38" s="38">
        <v>14.1</v>
      </c>
      <c r="U38" s="38">
        <v>13.7</v>
      </c>
      <c r="V38" s="38">
        <v>13.2</v>
      </c>
      <c r="W38" s="38">
        <v>12.9</v>
      </c>
      <c r="X38" s="16">
        <v>11.6</v>
      </c>
    </row>
    <row r="39" spans="1:24" ht="12.75">
      <c r="A39" t="s">
        <v>5</v>
      </c>
      <c r="B39" s="1"/>
      <c r="C39" s="1">
        <v>78.4</v>
      </c>
      <c r="D39" s="1">
        <v>114.8</v>
      </c>
      <c r="E39" s="1">
        <v>117.89999999999999</v>
      </c>
      <c r="F39">
        <v>163.370978</v>
      </c>
      <c r="G39" s="13">
        <v>149.7</v>
      </c>
      <c r="H39" s="13">
        <v>164.5</v>
      </c>
      <c r="I39" s="11">
        <v>186.7</v>
      </c>
      <c r="J39" s="21">
        <v>216.8</v>
      </c>
      <c r="K39" s="29">
        <v>255</v>
      </c>
      <c r="L39" s="29">
        <v>262.4</v>
      </c>
      <c r="M39" s="38">
        <v>375.5</v>
      </c>
      <c r="N39" s="38">
        <v>390.6</v>
      </c>
      <c r="O39" s="38">
        <v>391.3</v>
      </c>
      <c r="P39" s="38">
        <v>391.7</v>
      </c>
      <c r="Q39" s="38">
        <v>393.1</v>
      </c>
      <c r="R39" s="38">
        <v>389.9</v>
      </c>
      <c r="S39" s="38">
        <v>376.7</v>
      </c>
      <c r="T39" s="38">
        <v>376.6</v>
      </c>
      <c r="U39" s="38">
        <v>368.2</v>
      </c>
      <c r="V39" s="38">
        <v>359.8</v>
      </c>
      <c r="W39" s="38">
        <v>350</v>
      </c>
      <c r="X39" s="16">
        <v>316.1</v>
      </c>
    </row>
    <row r="40" spans="2:24" ht="12.75">
      <c r="B40" s="1"/>
      <c r="C40" s="1"/>
      <c r="D40" s="1"/>
      <c r="E40" s="1"/>
      <c r="G40" s="13"/>
      <c r="H40" s="13"/>
      <c r="I40" s="11"/>
      <c r="J40" s="21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18"/>
    </row>
    <row r="41" spans="1:24" ht="12.75">
      <c r="A41" s="2" t="s">
        <v>8</v>
      </c>
      <c r="B41" s="2">
        <v>2003</v>
      </c>
      <c r="C41" s="2">
        <v>2004</v>
      </c>
      <c r="D41" s="2">
        <v>2005</v>
      </c>
      <c r="E41" s="2">
        <v>2006</v>
      </c>
      <c r="F41" s="2">
        <v>2007</v>
      </c>
      <c r="G41" s="15">
        <v>2008</v>
      </c>
      <c r="H41" s="15">
        <v>2009</v>
      </c>
      <c r="I41" s="15">
        <v>2010</v>
      </c>
      <c r="J41" s="19">
        <v>2011</v>
      </c>
      <c r="K41" s="8">
        <v>2012</v>
      </c>
      <c r="L41" s="33">
        <v>2013</v>
      </c>
      <c r="M41" s="6">
        <v>42004</v>
      </c>
      <c r="N41" s="6">
        <v>41973</v>
      </c>
      <c r="O41" s="6">
        <v>41943</v>
      </c>
      <c r="P41" s="6">
        <v>41912</v>
      </c>
      <c r="Q41" s="6">
        <v>41882</v>
      </c>
      <c r="R41" s="6">
        <v>41851</v>
      </c>
      <c r="S41" s="6">
        <v>41820</v>
      </c>
      <c r="T41" s="6">
        <v>41790</v>
      </c>
      <c r="U41" s="6">
        <v>41759</v>
      </c>
      <c r="V41" s="6">
        <v>41729</v>
      </c>
      <c r="W41" s="6">
        <v>41698</v>
      </c>
      <c r="X41" s="6">
        <v>41670</v>
      </c>
    </row>
    <row r="42" spans="1:24" ht="12.75">
      <c r="A42" t="s">
        <v>12</v>
      </c>
      <c r="B42" s="4"/>
      <c r="C42" s="4">
        <v>0.1</v>
      </c>
      <c r="D42" s="4">
        <v>0.9</v>
      </c>
      <c r="E42" s="4">
        <v>1.2</v>
      </c>
      <c r="F42" s="5">
        <v>1.159254</v>
      </c>
      <c r="G42" s="12">
        <v>1.6</v>
      </c>
      <c r="H42" s="12">
        <v>1.8</v>
      </c>
      <c r="I42" s="14">
        <v>1.3</v>
      </c>
      <c r="J42" s="20">
        <v>1</v>
      </c>
      <c r="K42" s="30">
        <v>0.9</v>
      </c>
      <c r="L42" s="30">
        <v>0.6</v>
      </c>
      <c r="M42" s="37">
        <v>1.7</v>
      </c>
      <c r="N42" s="37">
        <v>1.6</v>
      </c>
      <c r="O42" s="37">
        <v>1.6</v>
      </c>
      <c r="P42" s="37">
        <v>1.6</v>
      </c>
      <c r="Q42" s="37">
        <v>1.6</v>
      </c>
      <c r="R42" s="37">
        <v>1.7</v>
      </c>
      <c r="S42" s="37">
        <v>1.7</v>
      </c>
      <c r="T42" s="37">
        <v>1.6</v>
      </c>
      <c r="U42" s="37">
        <v>1.5</v>
      </c>
      <c r="V42" s="37">
        <v>1.5</v>
      </c>
      <c r="W42" s="37">
        <v>1.5</v>
      </c>
      <c r="X42" s="16">
        <v>0.6</v>
      </c>
    </row>
    <row r="43" spans="1:24" ht="12.75">
      <c r="A43" t="s">
        <v>2</v>
      </c>
      <c r="B43" s="4"/>
      <c r="C43" s="4">
        <v>0.2</v>
      </c>
      <c r="D43" s="4">
        <v>1.3</v>
      </c>
      <c r="E43" s="4">
        <v>1.7</v>
      </c>
      <c r="F43" s="5">
        <v>1.824857</v>
      </c>
      <c r="G43" s="12">
        <v>1.4</v>
      </c>
      <c r="H43" s="12">
        <v>1.6</v>
      </c>
      <c r="I43" s="14">
        <v>1.1</v>
      </c>
      <c r="J43" s="20">
        <v>1.9</v>
      </c>
      <c r="K43" s="30">
        <v>2.3</v>
      </c>
      <c r="L43" s="30">
        <v>2.2</v>
      </c>
      <c r="M43" s="37">
        <v>2.6</v>
      </c>
      <c r="N43" s="37">
        <v>2.7</v>
      </c>
      <c r="O43" s="37">
        <v>2.7</v>
      </c>
      <c r="P43" s="37">
        <v>2.8</v>
      </c>
      <c r="Q43" s="37">
        <v>2.8</v>
      </c>
      <c r="R43" s="37">
        <v>2.8</v>
      </c>
      <c r="S43" s="37">
        <v>2.8</v>
      </c>
      <c r="T43" s="37">
        <v>2.7</v>
      </c>
      <c r="U43" s="37">
        <v>2.8</v>
      </c>
      <c r="V43" s="37">
        <v>2.8</v>
      </c>
      <c r="W43" s="37">
        <v>2.8</v>
      </c>
      <c r="X43" s="16">
        <v>2.3</v>
      </c>
    </row>
    <row r="44" spans="1:24" ht="12.75">
      <c r="A44" t="s">
        <v>14</v>
      </c>
      <c r="B44" s="4"/>
      <c r="C44" s="4"/>
      <c r="D44" s="4"/>
      <c r="E44" s="4"/>
      <c r="F44" s="5"/>
      <c r="G44" s="12"/>
      <c r="H44" s="12"/>
      <c r="I44" s="14"/>
      <c r="J44" s="20"/>
      <c r="K44" s="30"/>
      <c r="L44" s="34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39">
        <v>0</v>
      </c>
      <c r="X44" s="16">
        <v>0</v>
      </c>
    </row>
    <row r="45" spans="1:24" ht="12.75">
      <c r="A45" t="s">
        <v>3</v>
      </c>
      <c r="B45" s="4"/>
      <c r="C45" s="4">
        <v>0.3</v>
      </c>
      <c r="D45" s="4">
        <v>2.2</v>
      </c>
      <c r="E45" s="4">
        <v>2.8</v>
      </c>
      <c r="F45" s="5">
        <v>2.984111</v>
      </c>
      <c r="G45" s="12">
        <f>SUM(G42:G43)</f>
        <v>3</v>
      </c>
      <c r="H45" s="12">
        <v>3.4</v>
      </c>
      <c r="I45" s="14">
        <f>SUM(I42:I43)</f>
        <v>2.4000000000000004</v>
      </c>
      <c r="J45" s="20">
        <v>2.9</v>
      </c>
      <c r="K45" s="30">
        <v>3.1</v>
      </c>
      <c r="L45" s="30">
        <v>2.7</v>
      </c>
      <c r="M45" s="37">
        <v>4.3</v>
      </c>
      <c r="N45" s="37">
        <v>4.4</v>
      </c>
      <c r="O45" s="37">
        <v>4.3</v>
      </c>
      <c r="P45" s="37">
        <v>4.4</v>
      </c>
      <c r="Q45" s="37">
        <v>4.4</v>
      </c>
      <c r="R45" s="37">
        <v>4.5</v>
      </c>
      <c r="S45" s="37">
        <v>4.5</v>
      </c>
      <c r="T45" s="37">
        <v>4.3</v>
      </c>
      <c r="U45" s="37">
        <v>4.3</v>
      </c>
      <c r="V45" s="37">
        <v>4.3</v>
      </c>
      <c r="W45" s="37">
        <v>4.3</v>
      </c>
      <c r="X45" s="16">
        <v>2.9</v>
      </c>
    </row>
    <row r="46" spans="1:24" ht="12.75">
      <c r="A46" t="s">
        <v>4</v>
      </c>
      <c r="B46" s="4"/>
      <c r="C46" s="4">
        <v>0</v>
      </c>
      <c r="D46" s="4">
        <v>0</v>
      </c>
      <c r="E46" s="4">
        <v>0.1</v>
      </c>
      <c r="F46" s="5">
        <v>0.175266</v>
      </c>
      <c r="G46" s="14">
        <v>0.2</v>
      </c>
      <c r="H46" s="14">
        <v>0.4</v>
      </c>
      <c r="I46" s="14">
        <v>0.4</v>
      </c>
      <c r="J46" s="20">
        <v>0.3</v>
      </c>
      <c r="K46" s="30">
        <v>0.3</v>
      </c>
      <c r="L46" s="30">
        <v>0.3</v>
      </c>
      <c r="M46" s="37">
        <v>0.3</v>
      </c>
      <c r="N46" s="37">
        <v>0.2</v>
      </c>
      <c r="O46" s="37">
        <v>0.3</v>
      </c>
      <c r="P46" s="37">
        <v>0.3</v>
      </c>
      <c r="Q46" s="37">
        <v>0.3</v>
      </c>
      <c r="R46" s="37">
        <v>0.3</v>
      </c>
      <c r="S46" s="37">
        <v>0.3</v>
      </c>
      <c r="T46" s="37">
        <v>0.3</v>
      </c>
      <c r="U46" s="37">
        <v>0.4</v>
      </c>
      <c r="V46" s="37">
        <v>0.3</v>
      </c>
      <c r="W46" s="37">
        <v>0.3</v>
      </c>
      <c r="X46" s="16">
        <v>0.3</v>
      </c>
    </row>
    <row r="47" spans="1:24" ht="12.75">
      <c r="A47" t="s">
        <v>5</v>
      </c>
      <c r="B47" s="4"/>
      <c r="C47" s="4">
        <v>0.3</v>
      </c>
      <c r="D47" s="4">
        <v>2.2</v>
      </c>
      <c r="E47" s="4">
        <v>3</v>
      </c>
      <c r="F47" s="5">
        <v>3.159377</v>
      </c>
      <c r="G47" s="14">
        <v>3.1</v>
      </c>
      <c r="H47" s="14">
        <v>3.8</v>
      </c>
      <c r="I47" s="14">
        <v>2.8</v>
      </c>
      <c r="J47" s="20">
        <v>3.2</v>
      </c>
      <c r="K47" s="30">
        <v>3.4</v>
      </c>
      <c r="L47" s="30">
        <v>3.1</v>
      </c>
      <c r="M47" s="37">
        <v>4.6</v>
      </c>
      <c r="N47" s="37">
        <v>4.6</v>
      </c>
      <c r="O47" s="37">
        <v>4.6</v>
      </c>
      <c r="P47" s="37">
        <v>4.7</v>
      </c>
      <c r="Q47" s="37">
        <v>4.7</v>
      </c>
      <c r="R47" s="37">
        <v>4.8</v>
      </c>
      <c r="S47" s="37">
        <v>4.7</v>
      </c>
      <c r="T47" s="37">
        <v>4.6</v>
      </c>
      <c r="U47" s="37">
        <v>4.7</v>
      </c>
      <c r="V47" s="37">
        <v>4.6</v>
      </c>
      <c r="W47" s="37">
        <v>4.6</v>
      </c>
      <c r="X47" s="16">
        <v>3.1</v>
      </c>
    </row>
    <row r="49" ht="12.75">
      <c r="A49" s="2"/>
    </row>
    <row r="50" spans="1:24" ht="12.75">
      <c r="A50" s="31" t="s">
        <v>15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3:24" ht="12.75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2"/>
      <c r="U51" s="4"/>
      <c r="V51" s="4"/>
      <c r="W51" s="4"/>
      <c r="X51" s="4"/>
    </row>
    <row r="52" spans="3:24" ht="12.75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3:24" ht="12.75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3:24" ht="12.75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</sheetData>
  <sheetProtection/>
  <mergeCells count="1">
    <mergeCell ref="B8:AH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8" r:id="rId2"/>
  <ignoredErrors>
    <ignoredError sqref="G45 G29:G32 G13:G19 G21:G27 G40:G4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Andersen</dc:creator>
  <cp:keywords/>
  <dc:description/>
  <cp:lastModifiedBy>Christian Henriksen</cp:lastModifiedBy>
  <cp:lastPrinted>2013-04-17T10:55:35Z</cp:lastPrinted>
  <dcterms:created xsi:type="dcterms:W3CDTF">2007-03-30T10:14:48Z</dcterms:created>
  <dcterms:modified xsi:type="dcterms:W3CDTF">2015-01-19T13:59:51Z</dcterms:modified>
  <cp:category/>
  <cp:version/>
  <cp:contentType/>
  <cp:contentStatus/>
</cp:coreProperties>
</file>