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165" windowWidth="8850" windowHeight="5985" activeTab="0"/>
  </bookViews>
  <sheets>
    <sheet name="Nettotegn siste" sheetId="1" r:id="rId1"/>
    <sheet name="Nettotegn 2003-2015" sheetId="2" r:id="rId2"/>
    <sheet name="Forvaltningskap 2003-2015" sheetId="3" r:id="rId3"/>
  </sheets>
  <definedNames>
    <definedName name="_xlnm.Print_Area" localSheetId="2">'Forvaltningskap 2003-2015'!$A$1:$X$47</definedName>
  </definedNames>
  <calcPr fullCalcOnLoad="1"/>
</workbook>
</file>

<file path=xl/sharedStrings.xml><?xml version="1.0" encoding="utf-8"?>
<sst xmlns="http://schemas.openxmlformats.org/spreadsheetml/2006/main" count="109" uniqueCount="23">
  <si>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</si>
  <si>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</si>
  <si>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</si>
  <si>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</si>
  <si>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</si>
  <si>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</si>
  <si>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</si>
  <si>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</si>
  <si>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</si>
  <si>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</si>
  <si>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</si>
  <si>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</si>
  <si>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</si>
  <si>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</si>
  <si>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</si>
  <si>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</si>
  <si>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</si>
  <si>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Akkumulert nettotegning etter fondstype 2003-2014</t>
  </si>
  <si>
    <t>2014</t>
  </si>
  <si>
    <t>28.02.2015</t>
  </si>
  <si>
    <t>Forvaltningskapital etter fondstype 2003-2015</t>
  </si>
  <si>
    <t>31.05.2014</t>
  </si>
  <si>
    <t>Nettotegning i ulike typer verdipapirfond fordelt etter kundesegment desember 2015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</si>
</sst>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0.0"/>
    <numFmt numFmtId="174" formatCode="[$-414]d\.\ mmmm\ yyyy"/>
    <numFmt numFmtId="175" formatCode="mmm/yyyy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_(* #,##0.0_);_(* \(#,##0.0\);_(* &quot;-&quot;??_);_(@_)"/>
    <numFmt numFmtId="181" formatCode="_(* #,##0_);_(* \(#,##0\);_(* &quot;-&quot;??_);_(@_)"/>
    <numFmt numFmtId="182" formatCode="[&lt;=9999]0000;General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4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72" fontId="0" fillId="33" borderId="0" xfId="0" applyNumberForma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0" xfId="0" applyNumberFormat="1" applyFont="1" applyFill="1" applyBorder="1" applyAlignment="1">
      <alignment horizontal="right"/>
    </xf>
    <xf numFmtId="172" fontId="0" fillId="34" borderId="0" xfId="0" applyNumberForma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3" fontId="0" fillId="33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173" fontId="0" fillId="33" borderId="0" xfId="0" applyNumberFormat="1" applyFill="1" applyBorder="1" applyAlignment="1">
      <alignment horizontal="right"/>
    </xf>
    <xf numFmtId="17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35" borderId="0" xfId="0" applyNumberFormat="1" applyFill="1" applyBorder="1" applyAlignment="1">
      <alignment/>
    </xf>
    <xf numFmtId="172" fontId="0" fillId="35" borderId="0" xfId="0" applyNumberFormat="1" applyFill="1" applyBorder="1" applyAlignment="1">
      <alignment horizontal="righ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419100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409575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6</xdr:col>
      <xdr:colOff>171450</xdr:colOff>
      <xdr:row>4</xdr:row>
      <xdr:rowOff>95250</xdr:rowOff>
    </xdr:to>
    <xdr:pic>
      <xdr:nvPicPr>
        <xdr:cNvPr id="1" name="Picture 1" descr="vff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31.28125" style="0" customWidth="1"/>
    <col min="2" max="2" width="9.8515625" style="0" bestFit="1" customWidth="1"/>
    <col min="3" max="3" width="17.8515625" style="0" bestFit="1" customWidth="1"/>
    <col min="4" max="4" width="15.57421875" style="0" bestFit="1" customWidth="1"/>
    <col min="5" max="5" width="11.00390625" style="0" bestFit="1" customWidth="1"/>
    <col min="6" max="6" width="10.8515625" style="0" customWidth="1"/>
    <col min="7" max="7" width="0" style="0" hidden="1" customWidth="1"/>
  </cols>
  <sheetData>
    <row r="6" ht="18">
      <c r="A6" s="3" t="s">
        <v>22</v>
      </c>
    </row>
    <row r="7" ht="12.75">
      <c r="A7" t="s">
        <v>9</v>
      </c>
    </row>
    <row r="9" spans="2:6" ht="12.75">
      <c r="B9" s="2" t="s">
        <v>6</v>
      </c>
      <c r="C9" s="2" t="s">
        <v>7</v>
      </c>
      <c r="D9" s="2" t="s">
        <v>11</v>
      </c>
      <c r="E9" s="2" t="s">
        <v>8</v>
      </c>
      <c r="F9" s="2" t="s">
        <v>0</v>
      </c>
    </row>
    <row r="10" spans="1:8" ht="12.75">
      <c r="A10" t="s">
        <v>1</v>
      </c>
      <c r="B10" s="10">
        <v>681</v>
      </c>
      <c r="C10" s="10">
        <v>-1072</v>
      </c>
      <c r="D10" s="10">
        <v>1221</v>
      </c>
      <c r="E10" s="10">
        <v>1</v>
      </c>
      <c r="F10" s="9">
        <v>831</v>
      </c>
      <c r="G10" s="1"/>
      <c r="H10" s="1"/>
    </row>
    <row r="11" spans="1:8" ht="12.75">
      <c r="A11" t="s">
        <v>2</v>
      </c>
      <c r="B11" s="10">
        <v>-1119</v>
      </c>
      <c r="C11" s="10">
        <v>-7771</v>
      </c>
      <c r="D11" s="10">
        <v>5884</v>
      </c>
      <c r="E11" s="10">
        <v>-36</v>
      </c>
      <c r="F11" s="10">
        <v>-3042</v>
      </c>
      <c r="G11" s="1"/>
      <c r="H11" s="1"/>
    </row>
    <row r="12" spans="1:8" ht="12.75">
      <c r="A12" s="31" t="s">
        <v>13</v>
      </c>
      <c r="B12" s="10">
        <v>86</v>
      </c>
      <c r="C12" s="10">
        <v>6</v>
      </c>
      <c r="D12" s="10">
        <v>991</v>
      </c>
      <c r="E12" s="10">
        <v>0</v>
      </c>
      <c r="F12" s="10">
        <v>1082</v>
      </c>
      <c r="G12" s="1"/>
      <c r="H12" s="1"/>
    </row>
    <row r="13" spans="1:8" ht="12.75">
      <c r="A13" t="s">
        <v>3</v>
      </c>
      <c r="B13" s="10">
        <v>-352</v>
      </c>
      <c r="C13" s="10">
        <v>-8837</v>
      </c>
      <c r="D13" s="10">
        <v>8096</v>
      </c>
      <c r="E13" s="10">
        <v>-35</v>
      </c>
      <c r="F13" s="10">
        <v>-1128</v>
      </c>
      <c r="G13" s="1" t="e">
        <f>H</f>
        <v>#NAME?</v>
      </c>
      <c r="H13" s="32"/>
    </row>
    <row r="14" spans="1:8" ht="12.75">
      <c r="A14" t="s">
        <v>4</v>
      </c>
      <c r="B14" s="10">
        <v>-2098</v>
      </c>
      <c r="C14" s="10">
        <v>-41</v>
      </c>
      <c r="D14" s="10">
        <v>-1515</v>
      </c>
      <c r="E14" s="10">
        <v>4</v>
      </c>
      <c r="F14" s="10">
        <v>-3649</v>
      </c>
      <c r="G14" s="1"/>
      <c r="H14" s="1"/>
    </row>
    <row r="15" spans="1:8" ht="12.75">
      <c r="A15" t="s">
        <v>5</v>
      </c>
      <c r="B15" s="10">
        <v>-2449</v>
      </c>
      <c r="C15" s="10">
        <v>-8879</v>
      </c>
      <c r="D15" s="10">
        <v>6581</v>
      </c>
      <c r="E15" s="10">
        <v>-31</v>
      </c>
      <c r="F15" s="10">
        <v>-4777</v>
      </c>
      <c r="G15" s="1"/>
      <c r="H15" s="1"/>
    </row>
    <row r="16" spans="2:6" ht="12.75">
      <c r="B16" s="1"/>
      <c r="C16" s="1"/>
      <c r="D16" s="1"/>
      <c r="E16" s="1"/>
      <c r="F16" s="1"/>
    </row>
    <row r="17" spans="2:6" ht="12.75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31" ht="12.75">
      <c r="D31" s="1"/>
    </row>
    <row r="32" ht="12.75">
      <c r="D32" s="1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54"/>
  <sheetViews>
    <sheetView zoomScalePageLayoutView="0" workbookViewId="0" topLeftCell="A7">
      <selection activeCell="N48" sqref="N48"/>
    </sheetView>
  </sheetViews>
  <sheetFormatPr defaultColWidth="11.421875" defaultRowHeight="12.75"/>
  <cols>
    <col min="1" max="1" width="32.28125" style="0" customWidth="1"/>
    <col min="2" max="4" width="6.57421875" style="0" bestFit="1" customWidth="1"/>
    <col min="5" max="5" width="7.140625" style="0" bestFit="1" customWidth="1"/>
    <col min="6" max="6" width="7.28125" style="0" customWidth="1"/>
    <col min="7" max="8" width="8.00390625" style="0" customWidth="1"/>
    <col min="9" max="9" width="9.00390625" style="0" customWidth="1"/>
    <col min="10" max="10" width="8.140625" style="0" customWidth="1"/>
    <col min="11" max="11" width="8.140625" style="23" customWidth="1"/>
    <col min="12" max="12" width="7.421875" style="23" customWidth="1"/>
    <col min="13" max="13" width="8.421875" style="23" customWidth="1"/>
    <col min="14" max="14" width="12.140625" style="23" customWidth="1"/>
    <col min="15" max="15" width="12.421875" style="23" customWidth="1"/>
    <col min="16" max="16" width="12.7109375" style="23" customWidth="1"/>
    <col min="17" max="17" width="13.00390625" style="23" customWidth="1"/>
    <col min="18" max="18" width="13.28125" style="23" customWidth="1"/>
    <col min="19" max="19" width="13.8515625" style="23" customWidth="1"/>
    <col min="20" max="20" width="13.7109375" style="23" customWidth="1"/>
    <col min="21" max="23" width="12.7109375" style="23" customWidth="1"/>
    <col min="24" max="24" width="12.140625" style="0" customWidth="1"/>
  </cols>
  <sheetData>
    <row r="1" ht="12.75"/>
    <row r="2" ht="12.75"/>
    <row r="3" ht="12.75"/>
    <row r="4" ht="12.75"/>
    <row r="5" ht="12.75"/>
    <row r="6" ht="18">
      <c r="A6" s="3" t="s">
        <v>17</v>
      </c>
    </row>
    <row r="7" ht="12.75">
      <c r="A7" t="s">
        <v>9</v>
      </c>
    </row>
    <row r="8" spans="11:23" s="2" customFormat="1" ht="12.75"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5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8">
        <v>2008</v>
      </c>
      <c r="H9" s="8">
        <v>2009</v>
      </c>
      <c r="I9" s="8">
        <v>2010</v>
      </c>
      <c r="J9" s="22">
        <v>2011</v>
      </c>
      <c r="K9" s="8">
        <v>2012</v>
      </c>
      <c r="L9" s="22" t="s">
        <v>16</v>
      </c>
      <c r="M9" s="22" t="s">
        <v>18</v>
      </c>
      <c r="N9" s="6">
        <v>42369</v>
      </c>
      <c r="O9" s="6">
        <v>42338</v>
      </c>
      <c r="P9" s="6">
        <v>42308</v>
      </c>
      <c r="Q9" s="6">
        <v>42277</v>
      </c>
      <c r="R9" s="6">
        <v>42247</v>
      </c>
      <c r="S9" s="6">
        <v>42216</v>
      </c>
      <c r="T9" s="6">
        <v>42185</v>
      </c>
      <c r="U9" s="38" t="s">
        <v>21</v>
      </c>
      <c r="V9" s="6">
        <v>42124</v>
      </c>
      <c r="W9" s="6">
        <v>42094</v>
      </c>
      <c r="X9" s="38" t="s">
        <v>19</v>
      </c>
      <c r="Y9" s="6">
        <v>42035</v>
      </c>
    </row>
    <row r="10" spans="1:25" ht="12.75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-4072.642</v>
      </c>
      <c r="G10" s="9">
        <v>-13822</v>
      </c>
      <c r="H10" s="9">
        <v>10770</v>
      </c>
      <c r="I10" s="9">
        <v>2843</v>
      </c>
      <c r="J10" s="9">
        <v>6431</v>
      </c>
      <c r="K10" s="9">
        <v>6281</v>
      </c>
      <c r="L10" s="9">
        <v>3259</v>
      </c>
      <c r="M10" s="9">
        <v>4388</v>
      </c>
      <c r="N10" s="9">
        <v>12208</v>
      </c>
      <c r="O10" s="39">
        <v>11378</v>
      </c>
      <c r="P10" s="39">
        <v>9194</v>
      </c>
      <c r="Q10" s="39">
        <v>7767</v>
      </c>
      <c r="R10" s="39">
        <v>8164</v>
      </c>
      <c r="S10" s="39">
        <v>9135</v>
      </c>
      <c r="T10" s="39">
        <v>8639</v>
      </c>
      <c r="U10" s="39">
        <v>7472</v>
      </c>
      <c r="V10" s="39">
        <v>6995</v>
      </c>
      <c r="W10" s="39">
        <v>5489</v>
      </c>
      <c r="X10" s="39">
        <v>4114</v>
      </c>
      <c r="Y10" s="7">
        <v>1908</v>
      </c>
    </row>
    <row r="11" spans="1:25" ht="12.7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48979.503</v>
      </c>
      <c r="G11" s="10">
        <v>-12911</v>
      </c>
      <c r="H11" s="10">
        <v>30137</v>
      </c>
      <c r="I11" s="10">
        <v>34447</v>
      </c>
      <c r="J11" s="10">
        <v>17327</v>
      </c>
      <c r="K11" s="10">
        <v>29021</v>
      </c>
      <c r="L11" s="10">
        <v>11798</v>
      </c>
      <c r="M11" s="10">
        <v>95469</v>
      </c>
      <c r="N11" s="10">
        <v>14181</v>
      </c>
      <c r="O11" s="7">
        <v>17223</v>
      </c>
      <c r="P11" s="7">
        <v>38370</v>
      </c>
      <c r="Q11" s="7">
        <v>36377</v>
      </c>
      <c r="R11" s="7">
        <v>34441</v>
      </c>
      <c r="S11" s="7">
        <v>36391</v>
      </c>
      <c r="T11" s="7">
        <v>32211</v>
      </c>
      <c r="U11" s="7">
        <v>39540</v>
      </c>
      <c r="V11" s="7">
        <v>35545</v>
      </c>
      <c r="W11" s="7">
        <v>33032</v>
      </c>
      <c r="X11" s="7">
        <v>29265</v>
      </c>
      <c r="Y11" s="7">
        <v>17441</v>
      </c>
    </row>
    <row r="12" spans="1:25" ht="12.75">
      <c r="A12" t="s">
        <v>14</v>
      </c>
      <c r="B12" s="1"/>
      <c r="C12" s="1"/>
      <c r="D12" s="1"/>
      <c r="E12" s="1"/>
      <c r="F12" s="1"/>
      <c r="G12" s="10"/>
      <c r="H12" s="10"/>
      <c r="I12" s="10"/>
      <c r="J12" s="10"/>
      <c r="K12" s="10"/>
      <c r="L12" s="10">
        <v>7632</v>
      </c>
      <c r="M12" s="10">
        <v>8455</v>
      </c>
      <c r="N12" s="10">
        <v>9342</v>
      </c>
      <c r="O12" s="7">
        <v>8260</v>
      </c>
      <c r="P12" s="7">
        <v>8794</v>
      </c>
      <c r="Q12" s="7">
        <v>8328</v>
      </c>
      <c r="R12" s="7">
        <v>6640</v>
      </c>
      <c r="S12" s="7">
        <v>4410</v>
      </c>
      <c r="T12" s="7">
        <v>2093</v>
      </c>
      <c r="U12" s="7">
        <v>197</v>
      </c>
      <c r="V12" s="7">
        <v>3637</v>
      </c>
      <c r="W12" s="7">
        <v>3225</v>
      </c>
      <c r="X12" s="7">
        <v>3159</v>
      </c>
      <c r="Y12" s="7">
        <v>1548</v>
      </c>
    </row>
    <row r="13" spans="1:25" ht="12.75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44906.861</v>
      </c>
      <c r="G13" s="10">
        <f>SUM(G10:G11)</f>
        <v>-26733</v>
      </c>
      <c r="H13" s="10">
        <v>40907</v>
      </c>
      <c r="I13" s="10">
        <f>SUM(I10:I11)</f>
        <v>37290</v>
      </c>
      <c r="J13" s="10">
        <v>23758</v>
      </c>
      <c r="K13" s="10">
        <v>35302</v>
      </c>
      <c r="L13" s="10">
        <v>22692</v>
      </c>
      <c r="M13" s="10">
        <v>108312</v>
      </c>
      <c r="N13" s="10">
        <v>35732</v>
      </c>
      <c r="O13" s="7">
        <v>36860</v>
      </c>
      <c r="P13" s="7">
        <v>56358</v>
      </c>
      <c r="Q13" s="7">
        <v>52471</v>
      </c>
      <c r="R13" s="7">
        <v>49245</v>
      </c>
      <c r="S13" s="7">
        <v>49935</v>
      </c>
      <c r="T13" s="7">
        <v>42943</v>
      </c>
      <c r="U13" s="7">
        <v>47209</v>
      </c>
      <c r="V13" s="7">
        <v>46173</v>
      </c>
      <c r="W13" s="7">
        <v>41746</v>
      </c>
      <c r="X13" s="7">
        <v>35125</v>
      </c>
      <c r="Y13" s="7">
        <v>20897</v>
      </c>
    </row>
    <row r="14" spans="1:25" ht="12.75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</v>
      </c>
      <c r="G14" s="10">
        <v>2951</v>
      </c>
      <c r="H14" s="10">
        <v>16899</v>
      </c>
      <c r="I14" s="10">
        <v>3679</v>
      </c>
      <c r="J14" s="10">
        <v>1760</v>
      </c>
      <c r="K14" s="10">
        <v>6269</v>
      </c>
      <c r="L14" s="10">
        <v>3745</v>
      </c>
      <c r="M14" s="10">
        <v>-7150</v>
      </c>
      <c r="N14" s="10">
        <v>-24068</v>
      </c>
      <c r="O14" s="7">
        <v>-20419</v>
      </c>
      <c r="P14" s="7">
        <v>-19089</v>
      </c>
      <c r="Q14" s="7">
        <v>-17297</v>
      </c>
      <c r="R14" s="7">
        <v>-15180</v>
      </c>
      <c r="S14" s="7">
        <v>-14302</v>
      </c>
      <c r="T14" s="7">
        <v>-12848</v>
      </c>
      <c r="U14" s="7">
        <v>-9827</v>
      </c>
      <c r="V14" s="7">
        <v>-9344</v>
      </c>
      <c r="W14" s="7">
        <v>-5444</v>
      </c>
      <c r="X14" s="7">
        <v>-4122</v>
      </c>
      <c r="Y14" s="7">
        <v>-2690</v>
      </c>
    </row>
    <row r="15" spans="1:26" ht="12.75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</v>
      </c>
      <c r="G15" s="10">
        <v>-23783</v>
      </c>
      <c r="H15" s="10">
        <v>57806</v>
      </c>
      <c r="I15" s="10">
        <v>40969</v>
      </c>
      <c r="J15" s="10">
        <v>25518</v>
      </c>
      <c r="K15" s="10">
        <v>41570</v>
      </c>
      <c r="L15" s="10">
        <v>26437</v>
      </c>
      <c r="M15" s="10">
        <v>101162</v>
      </c>
      <c r="N15" s="10">
        <v>11663</v>
      </c>
      <c r="O15" s="7">
        <v>16441</v>
      </c>
      <c r="P15" s="7">
        <v>37269</v>
      </c>
      <c r="Q15" s="7">
        <v>35174</v>
      </c>
      <c r="R15" s="7">
        <v>34064</v>
      </c>
      <c r="S15" s="7">
        <v>35633</v>
      </c>
      <c r="T15" s="7">
        <v>30094</v>
      </c>
      <c r="U15" s="7">
        <v>37381</v>
      </c>
      <c r="V15" s="7">
        <v>36830</v>
      </c>
      <c r="W15" s="7">
        <v>36301</v>
      </c>
      <c r="X15" s="7">
        <v>32416</v>
      </c>
      <c r="Y15" s="7">
        <v>18206</v>
      </c>
      <c r="Z15" s="1"/>
    </row>
    <row r="16" spans="2:25" ht="12.75">
      <c r="B16" s="1"/>
      <c r="C16" s="1"/>
      <c r="D16" s="1"/>
      <c r="E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8">
        <v>2008</v>
      </c>
      <c r="H17" s="8">
        <v>2009</v>
      </c>
      <c r="I17" s="8">
        <v>2010</v>
      </c>
      <c r="J17" s="22">
        <v>2011</v>
      </c>
      <c r="K17" s="25">
        <v>2012</v>
      </c>
      <c r="L17" s="22" t="s">
        <v>16</v>
      </c>
      <c r="M17" s="22" t="s">
        <v>18</v>
      </c>
      <c r="N17" s="6">
        <v>42369</v>
      </c>
      <c r="O17" s="6">
        <v>42338</v>
      </c>
      <c r="P17" s="6">
        <v>42308</v>
      </c>
      <c r="Q17" s="6">
        <v>42277</v>
      </c>
      <c r="R17" s="6">
        <v>42247</v>
      </c>
      <c r="S17" s="6">
        <v>42216</v>
      </c>
      <c r="T17" s="6">
        <v>42185</v>
      </c>
      <c r="U17" s="38" t="s">
        <v>21</v>
      </c>
      <c r="V17" s="6">
        <v>42124</v>
      </c>
      <c r="W17" s="6">
        <v>42094</v>
      </c>
      <c r="X17" s="38" t="s">
        <v>19</v>
      </c>
      <c r="Y17" s="6">
        <v>42035</v>
      </c>
    </row>
    <row r="18" spans="1:30" ht="12.75">
      <c r="A18" t="s">
        <v>12</v>
      </c>
      <c r="B18" s="1">
        <v>2005</v>
      </c>
      <c r="C18" s="1">
        <v>-3210</v>
      </c>
      <c r="D18" s="1">
        <v>-3456</v>
      </c>
      <c r="E18" s="1">
        <v>1877</v>
      </c>
      <c r="F18" s="1">
        <v>-6353.173</v>
      </c>
      <c r="G18" s="10">
        <v>-1294</v>
      </c>
      <c r="H18" s="10">
        <v>8916</v>
      </c>
      <c r="I18" s="10">
        <v>-1740</v>
      </c>
      <c r="J18" s="10">
        <v>2512</v>
      </c>
      <c r="K18" s="10">
        <v>232</v>
      </c>
      <c r="L18" s="10">
        <v>-1402</v>
      </c>
      <c r="M18" s="10">
        <v>-3382</v>
      </c>
      <c r="N18" s="10">
        <v>3048</v>
      </c>
      <c r="O18" s="7">
        <v>2367</v>
      </c>
      <c r="P18" s="7">
        <v>1364</v>
      </c>
      <c r="Q18" s="7">
        <v>850</v>
      </c>
      <c r="R18" s="7">
        <v>964</v>
      </c>
      <c r="S18" s="7">
        <v>1809</v>
      </c>
      <c r="T18" s="7">
        <v>1775</v>
      </c>
      <c r="U18" s="7">
        <v>1380</v>
      </c>
      <c r="V18" s="7">
        <v>1345</v>
      </c>
      <c r="W18" s="7">
        <v>1150</v>
      </c>
      <c r="X18" s="7">
        <v>487</v>
      </c>
      <c r="Y18" s="7">
        <v>58</v>
      </c>
      <c r="AA18" s="1"/>
      <c r="AB18" s="1"/>
      <c r="AC18" s="1"/>
      <c r="AD18" s="1"/>
    </row>
    <row r="19" spans="1:25" ht="12.75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</v>
      </c>
      <c r="G19" s="10">
        <v>-11042</v>
      </c>
      <c r="H19" s="10">
        <v>17594</v>
      </c>
      <c r="I19" s="10">
        <v>14943</v>
      </c>
      <c r="J19" s="10">
        <v>-6189</v>
      </c>
      <c r="K19" s="10">
        <v>2376</v>
      </c>
      <c r="L19" s="10">
        <v>10830</v>
      </c>
      <c r="M19" s="10">
        <v>-514</v>
      </c>
      <c r="N19" s="10">
        <v>734</v>
      </c>
      <c r="O19" s="7">
        <v>1853</v>
      </c>
      <c r="P19" s="7">
        <v>2460</v>
      </c>
      <c r="Q19" s="7">
        <v>1832</v>
      </c>
      <c r="R19" s="7">
        <v>1151</v>
      </c>
      <c r="S19" s="7">
        <v>1118</v>
      </c>
      <c r="T19" s="7">
        <v>2072</v>
      </c>
      <c r="U19" s="7">
        <v>5389</v>
      </c>
      <c r="V19" s="7">
        <v>4103</v>
      </c>
      <c r="W19" s="7">
        <v>4318</v>
      </c>
      <c r="X19" s="7">
        <v>4288</v>
      </c>
      <c r="Y19" s="7">
        <v>1066</v>
      </c>
    </row>
    <row r="20" spans="1:25" ht="12.75">
      <c r="A20" t="s">
        <v>14</v>
      </c>
      <c r="B20" s="1"/>
      <c r="C20" s="1"/>
      <c r="D20" s="1"/>
      <c r="E20" s="1"/>
      <c r="F20" s="1"/>
      <c r="G20" s="10"/>
      <c r="H20" s="10"/>
      <c r="I20" s="10"/>
      <c r="J20" s="10"/>
      <c r="K20" s="10"/>
      <c r="L20" s="10">
        <v>557</v>
      </c>
      <c r="M20" s="10">
        <v>2143</v>
      </c>
      <c r="N20" s="10">
        <v>-4580</v>
      </c>
      <c r="O20" s="7">
        <v>-4666</v>
      </c>
      <c r="P20" s="7">
        <v>-4463</v>
      </c>
      <c r="Q20" s="7">
        <v>-5040</v>
      </c>
      <c r="R20" s="7">
        <v>-5831</v>
      </c>
      <c r="S20" s="7">
        <v>-5452</v>
      </c>
      <c r="T20" s="7">
        <v>-6292</v>
      </c>
      <c r="U20" s="7">
        <v>-5677</v>
      </c>
      <c r="V20" s="7">
        <v>-1323</v>
      </c>
      <c r="W20" s="7">
        <v>-605</v>
      </c>
      <c r="X20" s="7">
        <v>393</v>
      </c>
      <c r="Y20" s="7">
        <v>400</v>
      </c>
    </row>
    <row r="21" spans="1:26" ht="12.75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10">
        <f>SUM(G18:G19)</f>
        <v>-12336</v>
      </c>
      <c r="H21" s="10">
        <v>26511</v>
      </c>
      <c r="I21" s="10">
        <f>SUM(I18:I19)</f>
        <v>13203</v>
      </c>
      <c r="J21" s="10">
        <v>-3678</v>
      </c>
      <c r="K21" s="10">
        <v>2608</v>
      </c>
      <c r="L21" s="10">
        <v>9985</v>
      </c>
      <c r="M21" s="10">
        <v>-1754</v>
      </c>
      <c r="N21" s="10">
        <v>-798</v>
      </c>
      <c r="O21" s="7">
        <v>-446</v>
      </c>
      <c r="P21" s="7">
        <v>-639</v>
      </c>
      <c r="Q21" s="7">
        <v>-2358</v>
      </c>
      <c r="R21" s="7">
        <v>-3715</v>
      </c>
      <c r="S21" s="7">
        <v>-2525</v>
      </c>
      <c r="T21" s="7">
        <v>-2446</v>
      </c>
      <c r="U21" s="7">
        <v>1091</v>
      </c>
      <c r="V21" s="7">
        <v>4125</v>
      </c>
      <c r="W21" s="7">
        <v>4864</v>
      </c>
      <c r="X21" s="7">
        <v>5168</v>
      </c>
      <c r="Y21" s="7">
        <v>1524</v>
      </c>
      <c r="Z21" s="1"/>
    </row>
    <row r="22" spans="1:25" ht="12.75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10">
        <v>4034</v>
      </c>
      <c r="H22" s="10">
        <v>16806</v>
      </c>
      <c r="I22" s="10">
        <v>2636</v>
      </c>
      <c r="J22" s="10">
        <v>950</v>
      </c>
      <c r="K22" s="10">
        <v>4610</v>
      </c>
      <c r="L22" s="10">
        <v>-1314</v>
      </c>
      <c r="M22" s="10">
        <v>-12910</v>
      </c>
      <c r="N22" s="10">
        <v>-22907</v>
      </c>
      <c r="O22" s="7">
        <v>-20810</v>
      </c>
      <c r="P22" s="7">
        <v>-19509</v>
      </c>
      <c r="Q22" s="7">
        <v>-19037</v>
      </c>
      <c r="R22" s="7">
        <v>-17488</v>
      </c>
      <c r="S22" s="7">
        <v>-16255</v>
      </c>
      <c r="T22" s="7">
        <v>-15551</v>
      </c>
      <c r="U22" s="7">
        <v>-12710</v>
      </c>
      <c r="V22" s="7">
        <v>-11657</v>
      </c>
      <c r="W22" s="7">
        <v>-7568</v>
      </c>
      <c r="X22" s="7">
        <v>-5706</v>
      </c>
      <c r="Y22" s="7">
        <v>-3855</v>
      </c>
    </row>
    <row r="23" spans="1:26" ht="12.75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10">
        <v>-8302</v>
      </c>
      <c r="H23" s="10">
        <v>43317</v>
      </c>
      <c r="I23" s="10">
        <v>15829</v>
      </c>
      <c r="J23" s="10">
        <v>-2728</v>
      </c>
      <c r="K23" s="10">
        <v>7217</v>
      </c>
      <c r="L23" s="10">
        <v>8671</v>
      </c>
      <c r="M23" s="10">
        <v>-14664</v>
      </c>
      <c r="N23" s="10">
        <v>-23704</v>
      </c>
      <c r="O23" s="7">
        <v>-21256</v>
      </c>
      <c r="P23" s="7">
        <v>-20148</v>
      </c>
      <c r="Q23" s="7">
        <v>-21395</v>
      </c>
      <c r="R23" s="7">
        <v>-21204</v>
      </c>
      <c r="S23" s="7">
        <v>-18780</v>
      </c>
      <c r="T23" s="7">
        <v>-17997</v>
      </c>
      <c r="U23" s="7">
        <v>-11619</v>
      </c>
      <c r="V23" s="7">
        <v>-7532</v>
      </c>
      <c r="W23" s="7">
        <v>-2704</v>
      </c>
      <c r="X23" s="7">
        <v>-538</v>
      </c>
      <c r="Y23" s="7">
        <v>-2332</v>
      </c>
      <c r="Z23" s="1"/>
    </row>
    <row r="24" spans="2:25" ht="12.75">
      <c r="B24" s="1"/>
      <c r="C24" s="1"/>
      <c r="D24" s="1"/>
      <c r="E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.7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8">
        <v>2008</v>
      </c>
      <c r="H25" s="8">
        <v>2009</v>
      </c>
      <c r="I25" s="8">
        <v>2010</v>
      </c>
      <c r="J25" s="22">
        <v>2011</v>
      </c>
      <c r="K25" s="25">
        <v>2012</v>
      </c>
      <c r="L25" s="22" t="s">
        <v>16</v>
      </c>
      <c r="M25" s="22" t="s">
        <v>18</v>
      </c>
      <c r="N25" s="6">
        <v>42369</v>
      </c>
      <c r="O25" s="6">
        <v>42338</v>
      </c>
      <c r="P25" s="6">
        <v>42308</v>
      </c>
      <c r="Q25" s="6">
        <v>42277</v>
      </c>
      <c r="R25" s="6">
        <v>42247</v>
      </c>
      <c r="S25" s="6">
        <v>42216</v>
      </c>
      <c r="T25" s="6">
        <v>42185</v>
      </c>
      <c r="U25" s="38" t="s">
        <v>21</v>
      </c>
      <c r="V25" s="6">
        <v>42124</v>
      </c>
      <c r="W25" s="6">
        <v>42094</v>
      </c>
      <c r="X25" s="38" t="s">
        <v>19</v>
      </c>
      <c r="Y25" s="6">
        <v>42035</v>
      </c>
    </row>
    <row r="26" spans="1:25" ht="12.75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10">
        <v>-2562</v>
      </c>
      <c r="H26" s="10">
        <v>1097</v>
      </c>
      <c r="I26" s="10">
        <v>1907</v>
      </c>
      <c r="J26" s="10">
        <v>547</v>
      </c>
      <c r="K26" s="10">
        <v>1161</v>
      </c>
      <c r="L26" s="10">
        <v>3573</v>
      </c>
      <c r="M26" s="10">
        <v>4358</v>
      </c>
      <c r="N26" s="10">
        <v>6125</v>
      </c>
      <c r="O26" s="7">
        <v>7198</v>
      </c>
      <c r="P26" s="7">
        <v>6874</v>
      </c>
      <c r="Q26" s="7">
        <v>6646</v>
      </c>
      <c r="R26" s="7">
        <v>6478</v>
      </c>
      <c r="S26" s="7">
        <v>6388</v>
      </c>
      <c r="T26" s="7">
        <v>5991</v>
      </c>
      <c r="U26" s="7">
        <v>5347</v>
      </c>
      <c r="V26" s="7">
        <v>4675</v>
      </c>
      <c r="W26" s="7">
        <v>3776</v>
      </c>
      <c r="X26" s="7">
        <v>2338</v>
      </c>
      <c r="Y26" s="7">
        <v>994</v>
      </c>
    </row>
    <row r="27" spans="1:25" ht="12.75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</v>
      </c>
      <c r="G27" s="10">
        <v>271</v>
      </c>
      <c r="H27" s="10">
        <v>1284</v>
      </c>
      <c r="I27" s="10">
        <v>1916</v>
      </c>
      <c r="J27" s="10">
        <v>769</v>
      </c>
      <c r="K27" s="10">
        <v>563</v>
      </c>
      <c r="L27" s="10">
        <v>5410</v>
      </c>
      <c r="M27" s="10">
        <v>8912</v>
      </c>
      <c r="N27" s="10">
        <v>-3857</v>
      </c>
      <c r="O27" s="7">
        <v>3913</v>
      </c>
      <c r="P27" s="7">
        <v>5059</v>
      </c>
      <c r="Q27" s="7">
        <v>5487</v>
      </c>
      <c r="R27" s="7">
        <v>6230</v>
      </c>
      <c r="S27" s="7">
        <v>7355</v>
      </c>
      <c r="T27" s="7">
        <v>6725</v>
      </c>
      <c r="U27" s="7">
        <v>6578</v>
      </c>
      <c r="V27" s="7">
        <v>5953</v>
      </c>
      <c r="W27" s="7">
        <v>5151</v>
      </c>
      <c r="X27" s="7">
        <v>3441</v>
      </c>
      <c r="Y27" s="7">
        <v>1906</v>
      </c>
    </row>
    <row r="28" spans="1:25" ht="12.75">
      <c r="A28" t="s">
        <v>14</v>
      </c>
      <c r="B28" s="1"/>
      <c r="C28" s="1"/>
      <c r="D28" s="1"/>
      <c r="E28" s="1"/>
      <c r="F28" s="1"/>
      <c r="G28" s="10"/>
      <c r="H28" s="10"/>
      <c r="I28" s="10"/>
      <c r="J28" s="10"/>
      <c r="K28" s="10"/>
      <c r="L28" s="10">
        <v>-19</v>
      </c>
      <c r="M28" s="10">
        <v>9</v>
      </c>
      <c r="N28" s="10">
        <v>1983</v>
      </c>
      <c r="O28" s="7">
        <v>1977</v>
      </c>
      <c r="P28" s="7">
        <v>1974</v>
      </c>
      <c r="Q28" s="7">
        <v>1975</v>
      </c>
      <c r="R28" s="7">
        <v>1995</v>
      </c>
      <c r="S28" s="7">
        <v>2010</v>
      </c>
      <c r="T28" s="7">
        <v>2024</v>
      </c>
      <c r="U28" s="7">
        <v>14</v>
      </c>
      <c r="V28" s="7">
        <v>5</v>
      </c>
      <c r="W28" s="7">
        <v>10</v>
      </c>
      <c r="X28" s="7">
        <v>8</v>
      </c>
      <c r="Y28" s="7">
        <v>6</v>
      </c>
    </row>
    <row r="29" spans="1:25" ht="12.75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10">
        <f>SUM(G26:G27)</f>
        <v>-2291</v>
      </c>
      <c r="H29" s="10">
        <v>2381</v>
      </c>
      <c r="I29" s="10">
        <f>SUM(I26:I27)</f>
        <v>3823</v>
      </c>
      <c r="J29" s="10">
        <v>1316</v>
      </c>
      <c r="K29" s="10">
        <v>1724</v>
      </c>
      <c r="L29" s="10">
        <v>8965</v>
      </c>
      <c r="M29" s="10">
        <v>13279</v>
      </c>
      <c r="N29" s="10">
        <v>4251</v>
      </c>
      <c r="O29" s="7">
        <v>13088</v>
      </c>
      <c r="P29" s="7">
        <v>13908</v>
      </c>
      <c r="Q29" s="7">
        <v>14107</v>
      </c>
      <c r="R29" s="7">
        <v>14704</v>
      </c>
      <c r="S29" s="7">
        <v>15753</v>
      </c>
      <c r="T29" s="7">
        <v>14740</v>
      </c>
      <c r="U29" s="7">
        <v>11939</v>
      </c>
      <c r="V29" s="7">
        <v>10634</v>
      </c>
      <c r="W29" s="7">
        <v>8937</v>
      </c>
      <c r="X29" s="7">
        <v>5787</v>
      </c>
      <c r="Y29" s="7">
        <v>2906</v>
      </c>
    </row>
    <row r="30" spans="1:25" ht="12.75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10">
        <v>-163</v>
      </c>
      <c r="H30" s="10">
        <v>137</v>
      </c>
      <c r="I30" s="10">
        <v>37</v>
      </c>
      <c r="J30" s="10">
        <v>-17</v>
      </c>
      <c r="K30" s="10">
        <v>-6</v>
      </c>
      <c r="L30" s="10">
        <v>64</v>
      </c>
      <c r="M30" s="10">
        <v>111</v>
      </c>
      <c r="N30" s="10">
        <v>281</v>
      </c>
      <c r="O30" s="7">
        <v>322</v>
      </c>
      <c r="P30" s="7">
        <v>288</v>
      </c>
      <c r="Q30" s="7">
        <v>269</v>
      </c>
      <c r="R30" s="7">
        <v>262</v>
      </c>
      <c r="S30" s="7">
        <v>220</v>
      </c>
      <c r="T30" s="7">
        <v>182</v>
      </c>
      <c r="U30" s="7">
        <v>154</v>
      </c>
      <c r="V30" s="7">
        <v>179</v>
      </c>
      <c r="W30" s="7">
        <v>141</v>
      </c>
      <c r="X30" s="7">
        <v>54</v>
      </c>
      <c r="Y30" s="7">
        <v>37</v>
      </c>
    </row>
    <row r="31" spans="1:25" ht="12.75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</v>
      </c>
      <c r="G31" s="10">
        <v>-2454</v>
      </c>
      <c r="H31" s="10">
        <v>2518</v>
      </c>
      <c r="I31" s="10">
        <v>3860</v>
      </c>
      <c r="J31" s="10">
        <v>1299</v>
      </c>
      <c r="K31" s="10">
        <v>1718</v>
      </c>
      <c r="L31" s="10">
        <v>9029</v>
      </c>
      <c r="M31" s="10">
        <v>13390</v>
      </c>
      <c r="N31" s="44">
        <v>4532</v>
      </c>
      <c r="O31" s="7">
        <v>13410</v>
      </c>
      <c r="P31" s="7">
        <v>14196</v>
      </c>
      <c r="Q31" s="7">
        <v>14376</v>
      </c>
      <c r="R31" s="7">
        <v>14966</v>
      </c>
      <c r="S31" s="7">
        <v>15973</v>
      </c>
      <c r="T31" s="7">
        <v>14922</v>
      </c>
      <c r="U31" s="7">
        <v>12093</v>
      </c>
      <c r="V31" s="7">
        <v>10813</v>
      </c>
      <c r="W31" s="7">
        <v>9078</v>
      </c>
      <c r="X31" s="7">
        <v>5841</v>
      </c>
      <c r="Y31" s="7">
        <v>2943</v>
      </c>
    </row>
    <row r="32" spans="2:25" ht="12.75">
      <c r="B32" s="1"/>
      <c r="C32" s="1"/>
      <c r="D32" s="1"/>
      <c r="E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.75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8">
        <v>2008</v>
      </c>
      <c r="H33" s="8">
        <v>2009</v>
      </c>
      <c r="I33" s="8">
        <v>2010</v>
      </c>
      <c r="J33" s="22">
        <v>2011</v>
      </c>
      <c r="K33" s="25">
        <v>2012</v>
      </c>
      <c r="L33" s="22" t="s">
        <v>16</v>
      </c>
      <c r="M33" s="22" t="s">
        <v>18</v>
      </c>
      <c r="N33" s="6">
        <v>42369</v>
      </c>
      <c r="O33" s="6">
        <v>42338</v>
      </c>
      <c r="P33" s="6">
        <v>42308</v>
      </c>
      <c r="Q33" s="6">
        <v>42277</v>
      </c>
      <c r="R33" s="6">
        <v>42247</v>
      </c>
      <c r="S33" s="6">
        <v>42216</v>
      </c>
      <c r="T33" s="6">
        <v>42185</v>
      </c>
      <c r="U33" s="38" t="s">
        <v>21</v>
      </c>
      <c r="V33" s="6">
        <v>42124</v>
      </c>
      <c r="W33" s="6">
        <v>42094</v>
      </c>
      <c r="X33" s="38" t="s">
        <v>19</v>
      </c>
      <c r="Y33" s="6">
        <v>42035</v>
      </c>
    </row>
    <row r="34" spans="1:25" ht="12.75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10">
        <v>-10189</v>
      </c>
      <c r="H34" s="10">
        <v>1125</v>
      </c>
      <c r="I34" s="10">
        <v>3042</v>
      </c>
      <c r="J34" s="10">
        <v>3462</v>
      </c>
      <c r="K34" s="10">
        <v>4986</v>
      </c>
      <c r="L34" s="10">
        <v>1293</v>
      </c>
      <c r="M34" s="10">
        <v>3236</v>
      </c>
      <c r="N34" s="10">
        <v>2764</v>
      </c>
      <c r="O34" s="7">
        <v>1543</v>
      </c>
      <c r="P34" s="7">
        <v>739</v>
      </c>
      <c r="Q34" s="7">
        <v>-47</v>
      </c>
      <c r="R34" s="7">
        <v>402</v>
      </c>
      <c r="S34" s="7">
        <v>605</v>
      </c>
      <c r="T34" s="7">
        <v>616</v>
      </c>
      <c r="U34" s="7">
        <v>508</v>
      </c>
      <c r="V34" s="7">
        <v>762</v>
      </c>
      <c r="W34" s="7">
        <v>440</v>
      </c>
      <c r="X34" s="7">
        <v>1255</v>
      </c>
      <c r="Y34" s="7">
        <v>823</v>
      </c>
    </row>
    <row r="35" spans="1:25" ht="12.75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10">
        <v>-2383</v>
      </c>
      <c r="H35" s="10">
        <v>11124</v>
      </c>
      <c r="I35" s="10">
        <v>18156</v>
      </c>
      <c r="J35" s="10">
        <v>21908</v>
      </c>
      <c r="K35" s="10">
        <v>25746</v>
      </c>
      <c r="L35" s="10">
        <v>-3538</v>
      </c>
      <c r="M35" s="10">
        <v>87847</v>
      </c>
      <c r="N35" s="10">
        <v>17071</v>
      </c>
      <c r="O35" s="7">
        <v>11187</v>
      </c>
      <c r="P35" s="7">
        <v>30867</v>
      </c>
      <c r="Q35" s="7">
        <v>29070</v>
      </c>
      <c r="R35" s="7">
        <v>27185</v>
      </c>
      <c r="S35" s="7">
        <v>27924</v>
      </c>
      <c r="T35" s="7">
        <v>23473</v>
      </c>
      <c r="U35" s="7">
        <v>27743</v>
      </c>
      <c r="V35" s="7">
        <v>25646</v>
      </c>
      <c r="W35" s="7">
        <v>23264</v>
      </c>
      <c r="X35" s="7">
        <v>21589</v>
      </c>
      <c r="Y35" s="7">
        <v>14490</v>
      </c>
    </row>
    <row r="36" spans="1:25" ht="12.75">
      <c r="A36" t="s">
        <v>14</v>
      </c>
      <c r="B36" s="1"/>
      <c r="C36" s="1"/>
      <c r="D36" s="1"/>
      <c r="E36" s="1"/>
      <c r="F36" s="1"/>
      <c r="G36" s="10"/>
      <c r="H36" s="10"/>
      <c r="I36" s="10"/>
      <c r="J36" s="10"/>
      <c r="K36" s="10"/>
      <c r="L36" s="10">
        <v>7098</v>
      </c>
      <c r="M36" s="10">
        <v>6304</v>
      </c>
      <c r="N36" s="10">
        <v>11939</v>
      </c>
      <c r="O36" s="7">
        <v>10948</v>
      </c>
      <c r="P36" s="7">
        <v>11283</v>
      </c>
      <c r="Q36" s="7">
        <v>11392</v>
      </c>
      <c r="R36" s="7">
        <v>10476</v>
      </c>
      <c r="S36" s="7">
        <v>7851</v>
      </c>
      <c r="T36" s="7">
        <v>6361</v>
      </c>
      <c r="U36" s="7">
        <v>5861</v>
      </c>
      <c r="V36" s="7">
        <v>4955</v>
      </c>
      <c r="W36" s="7">
        <v>3820</v>
      </c>
      <c r="X36" s="7">
        <v>2758</v>
      </c>
      <c r="Y36" s="7">
        <v>1142</v>
      </c>
    </row>
    <row r="37" spans="1:25" ht="12.75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40974.325</v>
      </c>
      <c r="G37" s="10">
        <v>-12572</v>
      </c>
      <c r="H37" s="10">
        <v>5274</v>
      </c>
      <c r="I37" s="10">
        <v>21198</v>
      </c>
      <c r="J37" s="10">
        <v>25369</v>
      </c>
      <c r="K37" s="10">
        <v>30732</v>
      </c>
      <c r="L37" s="10">
        <v>4853</v>
      </c>
      <c r="M37" s="10">
        <v>97387</v>
      </c>
      <c r="N37" s="10">
        <v>31774</v>
      </c>
      <c r="O37" s="7">
        <v>23678</v>
      </c>
      <c r="P37" s="7">
        <v>42889</v>
      </c>
      <c r="Q37" s="7">
        <v>40415</v>
      </c>
      <c r="R37" s="7">
        <v>38063</v>
      </c>
      <c r="S37" s="7">
        <v>36430</v>
      </c>
      <c r="T37" s="7">
        <v>30451</v>
      </c>
      <c r="U37" s="7">
        <v>34112</v>
      </c>
      <c r="V37" s="7">
        <v>31363</v>
      </c>
      <c r="W37" s="7">
        <v>27885</v>
      </c>
      <c r="X37" s="7">
        <v>24189</v>
      </c>
      <c r="Y37" s="7">
        <v>16456</v>
      </c>
    </row>
    <row r="38" spans="1:25" ht="12.75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10">
        <v>-461</v>
      </c>
      <c r="H38" s="10">
        <v>-87</v>
      </c>
      <c r="I38" s="10">
        <v>990</v>
      </c>
      <c r="J38" s="10">
        <v>835</v>
      </c>
      <c r="K38" s="10">
        <v>1606</v>
      </c>
      <c r="L38" s="10">
        <v>4464</v>
      </c>
      <c r="M38" s="10">
        <v>4832</v>
      </c>
      <c r="N38" s="10">
        <v>-1947</v>
      </c>
      <c r="O38" s="7">
        <v>-432</v>
      </c>
      <c r="P38" s="7">
        <v>-332</v>
      </c>
      <c r="Q38" s="7">
        <v>1105</v>
      </c>
      <c r="R38" s="7">
        <v>1712</v>
      </c>
      <c r="S38" s="7">
        <v>1440</v>
      </c>
      <c r="T38" s="7">
        <v>2273</v>
      </c>
      <c r="U38" s="7">
        <v>2503</v>
      </c>
      <c r="V38" s="7">
        <v>1944</v>
      </c>
      <c r="W38" s="7">
        <v>1928</v>
      </c>
      <c r="X38" s="7">
        <v>1471</v>
      </c>
      <c r="Y38" s="7">
        <v>1128</v>
      </c>
    </row>
    <row r="39" spans="1:25" ht="12.75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43392.547</v>
      </c>
      <c r="G39" s="10">
        <v>-13537</v>
      </c>
      <c r="H39" s="10">
        <v>12162</v>
      </c>
      <c r="I39" s="10">
        <v>26912</v>
      </c>
      <c r="J39" s="10">
        <v>26204</v>
      </c>
      <c r="K39" s="10">
        <v>32338</v>
      </c>
      <c r="L39" s="10">
        <v>9317</v>
      </c>
      <c r="M39" s="10">
        <v>102219</v>
      </c>
      <c r="N39" s="10">
        <v>29827</v>
      </c>
      <c r="O39" s="7">
        <v>23246</v>
      </c>
      <c r="P39" s="7">
        <v>42557</v>
      </c>
      <c r="Q39" s="7">
        <v>41520</v>
      </c>
      <c r="R39" s="7">
        <v>39775</v>
      </c>
      <c r="S39" s="7">
        <v>37871</v>
      </c>
      <c r="T39" s="7">
        <v>32724</v>
      </c>
      <c r="U39" s="7">
        <v>36615</v>
      </c>
      <c r="V39" s="7">
        <v>33307</v>
      </c>
      <c r="W39" s="7">
        <v>29813</v>
      </c>
      <c r="X39" s="7">
        <v>27072</v>
      </c>
      <c r="Y39" s="7">
        <v>17584</v>
      </c>
    </row>
    <row r="40" spans="2:25" ht="12.75">
      <c r="B40" s="1"/>
      <c r="C40" s="1"/>
      <c r="D40" s="1"/>
      <c r="E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8">
        <v>2008</v>
      </c>
      <c r="H41" s="8">
        <v>2009</v>
      </c>
      <c r="I41" s="8">
        <v>2010</v>
      </c>
      <c r="J41" s="22">
        <v>2011</v>
      </c>
      <c r="K41" s="25">
        <v>2012</v>
      </c>
      <c r="L41" s="22" t="s">
        <v>16</v>
      </c>
      <c r="M41" s="22" t="s">
        <v>18</v>
      </c>
      <c r="N41" s="6">
        <v>42369</v>
      </c>
      <c r="O41" s="6">
        <v>42338</v>
      </c>
      <c r="P41" s="6">
        <v>42308</v>
      </c>
      <c r="Q41" s="6">
        <v>42277</v>
      </c>
      <c r="R41" s="6">
        <v>42247</v>
      </c>
      <c r="S41" s="6">
        <v>42216</v>
      </c>
      <c r="T41" s="6">
        <v>42185</v>
      </c>
      <c r="U41" s="38" t="s">
        <v>21</v>
      </c>
      <c r="V41" s="6">
        <v>42124</v>
      </c>
      <c r="W41" s="6">
        <v>42094</v>
      </c>
      <c r="X41" s="38" t="s">
        <v>19</v>
      </c>
      <c r="Y41" s="6">
        <v>42035</v>
      </c>
    </row>
    <row r="42" spans="1:25" ht="12.75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</v>
      </c>
      <c r="G42" s="10">
        <v>222</v>
      </c>
      <c r="H42" s="10">
        <v>-368</v>
      </c>
      <c r="I42" s="10">
        <v>-365</v>
      </c>
      <c r="J42" s="10">
        <v>-89</v>
      </c>
      <c r="K42" s="10">
        <v>-97</v>
      </c>
      <c r="L42" s="10">
        <v>-206</v>
      </c>
      <c r="M42" s="10">
        <v>177</v>
      </c>
      <c r="N42" s="10">
        <v>271</v>
      </c>
      <c r="O42" s="7">
        <v>270</v>
      </c>
      <c r="P42" s="7">
        <v>216</v>
      </c>
      <c r="Q42" s="7">
        <v>318</v>
      </c>
      <c r="R42" s="7">
        <v>320</v>
      </c>
      <c r="S42" s="7">
        <v>333</v>
      </c>
      <c r="T42" s="7">
        <v>256</v>
      </c>
      <c r="U42" s="7">
        <v>237</v>
      </c>
      <c r="V42" s="7">
        <v>213</v>
      </c>
      <c r="W42" s="7">
        <v>122</v>
      </c>
      <c r="X42" s="7">
        <v>35</v>
      </c>
      <c r="Y42" s="7">
        <v>33</v>
      </c>
    </row>
    <row r="43" spans="1:25" ht="12.75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106.231</v>
      </c>
      <c r="G43" s="10">
        <v>243</v>
      </c>
      <c r="H43" s="10">
        <v>134</v>
      </c>
      <c r="I43" s="10">
        <v>-568</v>
      </c>
      <c r="J43" s="10">
        <v>839</v>
      </c>
      <c r="K43" s="10">
        <v>335</v>
      </c>
      <c r="L43" s="10">
        <v>-905</v>
      </c>
      <c r="M43" s="10">
        <v>-776</v>
      </c>
      <c r="N43" s="10">
        <v>234</v>
      </c>
      <c r="O43" s="7">
        <v>270</v>
      </c>
      <c r="P43" s="7">
        <v>-16</v>
      </c>
      <c r="Q43" s="7">
        <v>-12</v>
      </c>
      <c r="R43" s="7">
        <v>-126</v>
      </c>
      <c r="S43" s="7">
        <v>-56</v>
      </c>
      <c r="T43" s="7">
        <v>-59</v>
      </c>
      <c r="U43" s="7">
        <v>-170</v>
      </c>
      <c r="V43" s="7">
        <v>-161</v>
      </c>
      <c r="W43" s="7">
        <v>-61</v>
      </c>
      <c r="X43" s="7">
        <v>-52</v>
      </c>
      <c r="Y43" s="7">
        <v>-21</v>
      </c>
    </row>
    <row r="44" spans="1:25" ht="12.75">
      <c r="A44" t="s">
        <v>14</v>
      </c>
      <c r="B44" s="1"/>
      <c r="C44" s="1"/>
      <c r="D44" s="1"/>
      <c r="E44" s="1"/>
      <c r="F44" s="1"/>
      <c r="G44" s="10"/>
      <c r="H44" s="10"/>
      <c r="I44" s="10"/>
      <c r="J44" s="10"/>
      <c r="K44" s="10"/>
      <c r="L44" s="10">
        <v>0</v>
      </c>
      <c r="M44" s="10">
        <v>0</v>
      </c>
      <c r="N44" s="10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ht="12.75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10">
        <f>SUM(G42:G43)</f>
        <v>465</v>
      </c>
      <c r="H45" s="10">
        <v>-234</v>
      </c>
      <c r="I45" s="10">
        <f>SUM(I42:I43)</f>
        <v>-933</v>
      </c>
      <c r="J45" s="10">
        <v>750</v>
      </c>
      <c r="K45" s="10">
        <v>238</v>
      </c>
      <c r="L45" s="10">
        <v>-1111</v>
      </c>
      <c r="M45" s="10">
        <v>-599</v>
      </c>
      <c r="N45" s="10">
        <v>504</v>
      </c>
      <c r="O45" s="7">
        <v>539</v>
      </c>
      <c r="P45" s="7">
        <v>200</v>
      </c>
      <c r="Q45" s="7">
        <v>306</v>
      </c>
      <c r="R45" s="7">
        <v>194</v>
      </c>
      <c r="S45" s="7">
        <v>277</v>
      </c>
      <c r="T45" s="7">
        <v>197</v>
      </c>
      <c r="U45" s="7">
        <v>66</v>
      </c>
      <c r="V45" s="7">
        <v>52</v>
      </c>
      <c r="W45" s="7">
        <v>60</v>
      </c>
      <c r="X45" s="7">
        <v>-17</v>
      </c>
      <c r="Y45" s="7">
        <v>12</v>
      </c>
    </row>
    <row r="46" spans="1:25" ht="12.75">
      <c r="A46" t="s">
        <v>4</v>
      </c>
      <c r="B46" s="1"/>
      <c r="C46" s="1">
        <v>0</v>
      </c>
      <c r="D46" s="1">
        <v>1</v>
      </c>
      <c r="E46" s="1">
        <v>74</v>
      </c>
      <c r="F46" s="1">
        <v>55.407</v>
      </c>
      <c r="G46" s="10">
        <v>44</v>
      </c>
      <c r="H46" s="10">
        <v>44</v>
      </c>
      <c r="I46" s="10">
        <v>16</v>
      </c>
      <c r="J46" s="10">
        <v>-7</v>
      </c>
      <c r="K46" s="10">
        <v>59</v>
      </c>
      <c r="L46" s="10">
        <v>530</v>
      </c>
      <c r="M46" s="10">
        <v>816</v>
      </c>
      <c r="N46" s="10">
        <v>505</v>
      </c>
      <c r="O46" s="7">
        <v>501</v>
      </c>
      <c r="P46" s="7">
        <v>464</v>
      </c>
      <c r="Q46" s="7">
        <v>367</v>
      </c>
      <c r="R46" s="7">
        <v>334</v>
      </c>
      <c r="S46" s="7">
        <v>293</v>
      </c>
      <c r="T46" s="7">
        <v>247</v>
      </c>
      <c r="U46" s="7">
        <v>226</v>
      </c>
      <c r="V46" s="7">
        <v>190</v>
      </c>
      <c r="W46" s="7">
        <v>54</v>
      </c>
      <c r="X46" s="7">
        <v>59</v>
      </c>
      <c r="Y46" s="7">
        <v>0</v>
      </c>
    </row>
    <row r="47" spans="1:25" ht="12.75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54.607</v>
      </c>
      <c r="G47" s="10">
        <v>509</v>
      </c>
      <c r="H47" s="10">
        <v>-190</v>
      </c>
      <c r="I47" s="10">
        <v>-918</v>
      </c>
      <c r="J47" s="10">
        <v>743</v>
      </c>
      <c r="K47" s="10">
        <v>297</v>
      </c>
      <c r="L47" s="10">
        <v>-582</v>
      </c>
      <c r="M47" s="10">
        <v>217</v>
      </c>
      <c r="N47" s="10">
        <v>1009</v>
      </c>
      <c r="O47" s="7">
        <v>1040</v>
      </c>
      <c r="P47" s="7">
        <v>665</v>
      </c>
      <c r="Q47" s="7">
        <v>673</v>
      </c>
      <c r="R47" s="7">
        <v>527</v>
      </c>
      <c r="S47" s="7">
        <v>569</v>
      </c>
      <c r="T47" s="7">
        <v>445</v>
      </c>
      <c r="U47" s="7">
        <v>292</v>
      </c>
      <c r="V47" s="7">
        <v>242</v>
      </c>
      <c r="W47" s="7">
        <v>114</v>
      </c>
      <c r="X47" s="7">
        <v>41</v>
      </c>
      <c r="Y47" s="7">
        <v>11</v>
      </c>
    </row>
    <row r="49" spans="1:24" ht="12.75">
      <c r="A49" s="31" t="s">
        <v>15</v>
      </c>
      <c r="B49" s="2"/>
      <c r="C49" s="2"/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7"/>
    </row>
    <row r="50" spans="2:24" ht="12.75">
      <c r="B50" s="1"/>
      <c r="C50" s="1"/>
      <c r="D50" s="1"/>
      <c r="E50" s="1"/>
      <c r="F50" s="1"/>
      <c r="G50" s="1"/>
      <c r="H50" s="1"/>
      <c r="I50" s="1"/>
      <c r="J50" s="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1"/>
    </row>
    <row r="51" spans="2:24" ht="12.75">
      <c r="B51" s="1"/>
      <c r="C51" s="1"/>
      <c r="D51" s="1"/>
      <c r="E51" s="1"/>
      <c r="F51" s="1"/>
      <c r="G51" s="1"/>
      <c r="H51" s="1"/>
      <c r="I51" s="1"/>
      <c r="J51" s="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1"/>
    </row>
    <row r="52" spans="2:24" ht="12.75">
      <c r="B52" s="1"/>
      <c r="C52" s="1"/>
      <c r="D52" s="1"/>
      <c r="E52" s="1"/>
      <c r="F52" s="1"/>
      <c r="G52" s="1"/>
      <c r="H52" s="1"/>
      <c r="I52" s="1"/>
      <c r="J52" s="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1"/>
    </row>
    <row r="53" spans="2:24" ht="12.75">
      <c r="B53" s="1"/>
      <c r="C53" s="1"/>
      <c r="D53" s="1"/>
      <c r="E53" s="1"/>
      <c r="F53" s="1"/>
      <c r="G53" s="1"/>
      <c r="H53" s="1"/>
      <c r="I53" s="1"/>
      <c r="J53" s="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1"/>
    </row>
    <row r="54" spans="2:24" ht="12.75">
      <c r="B54" s="1"/>
      <c r="C54" s="1"/>
      <c r="D54" s="1"/>
      <c r="E54" s="1"/>
      <c r="F54" s="1"/>
      <c r="G54" s="1"/>
      <c r="H54" s="1"/>
      <c r="I54" s="1"/>
      <c r="J54" s="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ignoredErrors>
    <ignoredError sqref="G45:G47 G29:G32 G13:G19 G21:G27 G40:G4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H54"/>
  <sheetViews>
    <sheetView zoomScalePageLayoutView="0" workbookViewId="0" topLeftCell="A15">
      <selection activeCell="N31" sqref="N31"/>
    </sheetView>
  </sheetViews>
  <sheetFormatPr defaultColWidth="11.421875" defaultRowHeight="12.75"/>
  <cols>
    <col min="1" max="1" width="31.7109375" style="0" customWidth="1"/>
    <col min="2" max="2" width="6.28125" style="0" customWidth="1"/>
    <col min="3" max="4" width="6.140625" style="0" customWidth="1"/>
    <col min="5" max="5" width="6.28125" style="0" customWidth="1"/>
    <col min="6" max="6" width="6.140625" style="0" customWidth="1"/>
    <col min="7" max="8" width="7.28125" style="0" customWidth="1"/>
    <col min="9" max="9" width="8.28125" style="0" customWidth="1"/>
    <col min="10" max="10" width="6.8515625" style="0" customWidth="1"/>
    <col min="11" max="11" width="6.140625" style="0" customWidth="1"/>
    <col min="12" max="12" width="7.00390625" style="0" customWidth="1"/>
    <col min="13" max="13" width="7.421875" style="0" customWidth="1"/>
    <col min="14" max="14" width="12.7109375" style="0" customWidth="1"/>
    <col min="15" max="15" width="12.00390625" style="0" customWidth="1"/>
    <col min="16" max="17" width="11.7109375" style="0" customWidth="1"/>
    <col min="18" max="18" width="12.57421875" style="0" customWidth="1"/>
    <col min="19" max="19" width="13.140625" style="0" customWidth="1"/>
    <col min="20" max="21" width="13.7109375" style="0" customWidth="1"/>
    <col min="22" max="22" width="12.8515625" style="0" customWidth="1"/>
    <col min="23" max="23" width="13.57421875" style="0" customWidth="1"/>
    <col min="24" max="24" width="13.00390625" style="0" customWidth="1"/>
    <col min="25" max="25" width="9.8515625" style="0" customWidth="1"/>
    <col min="26" max="27" width="10.140625" style="0" customWidth="1"/>
    <col min="28" max="31" width="9.8515625" style="0" customWidth="1"/>
    <col min="32" max="32" width="12.00390625" style="0" customWidth="1"/>
    <col min="33" max="33" width="10.7109375" style="0" customWidth="1"/>
  </cols>
  <sheetData>
    <row r="6" ht="18">
      <c r="A6" s="3" t="s">
        <v>20</v>
      </c>
    </row>
    <row r="7" ht="12.75">
      <c r="A7" t="s">
        <v>10</v>
      </c>
    </row>
    <row r="8" spans="2:34" ht="12.7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25" ht="12.7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5">
        <v>2008</v>
      </c>
      <c r="H9" s="15">
        <v>2009</v>
      </c>
      <c r="I9" s="15">
        <v>2010</v>
      </c>
      <c r="J9" s="19">
        <v>2011</v>
      </c>
      <c r="K9" s="8">
        <v>2012</v>
      </c>
      <c r="L9" s="33">
        <v>2013</v>
      </c>
      <c r="M9" s="8">
        <v>2014</v>
      </c>
      <c r="N9" s="6">
        <v>42369</v>
      </c>
      <c r="O9" s="6">
        <v>42338</v>
      </c>
      <c r="P9" s="6">
        <v>42308</v>
      </c>
      <c r="Q9" s="6">
        <v>42277</v>
      </c>
      <c r="R9" s="6">
        <v>42247</v>
      </c>
      <c r="S9" s="6">
        <v>42216</v>
      </c>
      <c r="T9" s="6">
        <v>42185</v>
      </c>
      <c r="U9" s="6">
        <v>42155</v>
      </c>
      <c r="V9" s="6">
        <v>42124</v>
      </c>
      <c r="W9" s="6">
        <v>42094</v>
      </c>
      <c r="X9" s="6">
        <v>42063</v>
      </c>
      <c r="Y9" s="6">
        <v>42035</v>
      </c>
    </row>
    <row r="10" spans="1:25" ht="12.75">
      <c r="A10" t="s">
        <v>12</v>
      </c>
      <c r="B10" s="4">
        <v>75</v>
      </c>
      <c r="C10" s="4">
        <v>84.7</v>
      </c>
      <c r="D10" s="4">
        <v>136.7</v>
      </c>
      <c r="E10" s="4">
        <v>142.2</v>
      </c>
      <c r="F10" s="5">
        <v>141.611773</v>
      </c>
      <c r="G10" s="12">
        <v>89.5</v>
      </c>
      <c r="H10" s="12">
        <v>123.9</v>
      </c>
      <c r="I10" s="14">
        <v>160.8</v>
      </c>
      <c r="J10" s="20">
        <v>149.2</v>
      </c>
      <c r="K10" s="27">
        <v>164.3</v>
      </c>
      <c r="L10" s="27">
        <v>134.2</v>
      </c>
      <c r="M10" s="27">
        <v>150.9</v>
      </c>
      <c r="N10" s="27">
        <v>180.9</v>
      </c>
      <c r="O10" s="35">
        <v>180.1</v>
      </c>
      <c r="P10" s="35">
        <v>174</v>
      </c>
      <c r="Q10" s="35">
        <v>164.4</v>
      </c>
      <c r="R10" s="35">
        <v>167.8</v>
      </c>
      <c r="S10" s="35">
        <v>174.7</v>
      </c>
      <c r="T10" s="35">
        <v>171.1</v>
      </c>
      <c r="U10" s="35">
        <v>173.1</v>
      </c>
      <c r="V10" s="35">
        <v>169.1</v>
      </c>
      <c r="W10" s="35">
        <v>168.1</v>
      </c>
      <c r="X10" s="35">
        <v>163.2</v>
      </c>
      <c r="Y10" s="16">
        <v>157.2</v>
      </c>
    </row>
    <row r="11" spans="1:25" ht="12.7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2">
        <v>171</v>
      </c>
      <c r="H11" s="12">
        <v>228.7</v>
      </c>
      <c r="I11" s="14">
        <v>260.7</v>
      </c>
      <c r="J11" s="20">
        <v>266.5</v>
      </c>
      <c r="K11" s="28">
        <v>312.4</v>
      </c>
      <c r="L11" s="28">
        <v>353.7</v>
      </c>
      <c r="M11" s="28">
        <v>487.1</v>
      </c>
      <c r="N11" s="28">
        <v>514.5</v>
      </c>
      <c r="O11" s="40">
        <v>520.2</v>
      </c>
      <c r="P11" s="40">
        <v>535</v>
      </c>
      <c r="Q11" s="40">
        <v>529.1</v>
      </c>
      <c r="R11" s="40">
        <v>532.8</v>
      </c>
      <c r="S11" s="40">
        <v>544.9</v>
      </c>
      <c r="T11" s="40">
        <v>532.9</v>
      </c>
      <c r="U11" s="40">
        <v>545.4</v>
      </c>
      <c r="V11" s="40">
        <v>535.7</v>
      </c>
      <c r="W11" s="40">
        <v>535.7</v>
      </c>
      <c r="X11" s="36">
        <v>525.8</v>
      </c>
      <c r="Y11" s="16">
        <v>507.2</v>
      </c>
    </row>
    <row r="12" spans="1:25" ht="12.75">
      <c r="A12" t="s">
        <v>14</v>
      </c>
      <c r="B12" s="4"/>
      <c r="C12" s="4"/>
      <c r="D12" s="4"/>
      <c r="E12" s="4"/>
      <c r="F12" s="5"/>
      <c r="G12" s="12"/>
      <c r="H12" s="12"/>
      <c r="I12" s="14"/>
      <c r="J12" s="20"/>
      <c r="K12" s="28"/>
      <c r="L12" s="28">
        <v>72.3</v>
      </c>
      <c r="M12" s="28">
        <v>90.5</v>
      </c>
      <c r="N12" s="28">
        <v>106</v>
      </c>
      <c r="O12" s="40">
        <v>105.2</v>
      </c>
      <c r="P12" s="40">
        <v>104.9</v>
      </c>
      <c r="Q12" s="40">
        <v>99.8</v>
      </c>
      <c r="R12" s="40">
        <v>100</v>
      </c>
      <c r="S12" s="40">
        <v>100.8</v>
      </c>
      <c r="T12" s="40">
        <v>96.8</v>
      </c>
      <c r="U12" s="40">
        <v>96.4</v>
      </c>
      <c r="V12" s="40">
        <v>98.6</v>
      </c>
      <c r="W12" s="40">
        <v>99.1</v>
      </c>
      <c r="X12" s="36">
        <v>97.2</v>
      </c>
      <c r="Y12" s="16">
        <v>92.8</v>
      </c>
    </row>
    <row r="13" spans="1:25" ht="12.75">
      <c r="A13" t="s">
        <v>3</v>
      </c>
      <c r="B13" s="4">
        <v>143.3</v>
      </c>
      <c r="C13" s="4">
        <v>174</v>
      </c>
      <c r="D13" s="4">
        <v>256.7</v>
      </c>
      <c r="E13" s="4">
        <v>313</v>
      </c>
      <c r="F13" s="5">
        <v>365.923125</v>
      </c>
      <c r="G13" s="12">
        <f>SUM(G10:G11)</f>
        <v>260.5</v>
      </c>
      <c r="H13" s="12">
        <v>352.7</v>
      </c>
      <c r="I13" s="14">
        <f>SUM(I10:I11)</f>
        <v>421.5</v>
      </c>
      <c r="J13" s="20">
        <v>415.8</v>
      </c>
      <c r="K13" s="28">
        <v>476.7</v>
      </c>
      <c r="L13" s="28">
        <v>560.2</v>
      </c>
      <c r="M13" s="28">
        <v>728.4</v>
      </c>
      <c r="N13" s="28">
        <v>801.4</v>
      </c>
      <c r="O13" s="40">
        <v>805.5</v>
      </c>
      <c r="P13" s="40">
        <v>814</v>
      </c>
      <c r="Q13" s="40">
        <v>793.4</v>
      </c>
      <c r="R13" s="40">
        <v>800.5</v>
      </c>
      <c r="S13" s="40">
        <v>820.3</v>
      </c>
      <c r="T13" s="40">
        <v>800.8</v>
      </c>
      <c r="U13" s="40">
        <v>814.8</v>
      </c>
      <c r="V13" s="40">
        <v>803.4</v>
      </c>
      <c r="W13" s="40">
        <v>802.8</v>
      </c>
      <c r="X13" s="36">
        <v>784.8</v>
      </c>
      <c r="Y13" s="16">
        <v>757.2</v>
      </c>
    </row>
    <row r="14" spans="1:25" ht="12.75">
      <c r="A14" t="s">
        <v>4</v>
      </c>
      <c r="B14" s="4">
        <v>3.5</v>
      </c>
      <c r="C14" s="4">
        <v>6.8</v>
      </c>
      <c r="D14" s="4">
        <v>17.1</v>
      </c>
      <c r="E14" s="4">
        <v>29.8</v>
      </c>
      <c r="F14" s="5">
        <v>44.430611</v>
      </c>
      <c r="G14" s="12">
        <v>31.2</v>
      </c>
      <c r="H14" s="12">
        <v>62.3</v>
      </c>
      <c r="I14" s="14">
        <v>77.3</v>
      </c>
      <c r="J14" s="20">
        <v>69.2</v>
      </c>
      <c r="K14" s="28">
        <v>81</v>
      </c>
      <c r="L14" s="28">
        <v>102.7</v>
      </c>
      <c r="M14" s="28">
        <v>107.4</v>
      </c>
      <c r="N14" s="28">
        <v>103</v>
      </c>
      <c r="O14" s="40">
        <v>106</v>
      </c>
      <c r="P14" s="40">
        <v>105</v>
      </c>
      <c r="Q14" s="40">
        <v>91.6</v>
      </c>
      <c r="R14" s="40">
        <v>94.8</v>
      </c>
      <c r="S14" s="40">
        <v>100.4</v>
      </c>
      <c r="T14" s="40">
        <v>100.4</v>
      </c>
      <c r="U14" s="40">
        <v>105.7</v>
      </c>
      <c r="V14" s="40">
        <v>104.2</v>
      </c>
      <c r="W14" s="40">
        <v>109.6</v>
      </c>
      <c r="X14" s="36">
        <v>107.9</v>
      </c>
      <c r="Y14" s="16">
        <v>106.4</v>
      </c>
    </row>
    <row r="15" spans="1:25" ht="12.75">
      <c r="A15" t="s">
        <v>5</v>
      </c>
      <c r="B15" s="4">
        <v>146.8</v>
      </c>
      <c r="C15" s="4">
        <v>180.8</v>
      </c>
      <c r="D15" s="4">
        <v>273.9</v>
      </c>
      <c r="E15" s="4">
        <v>342.8</v>
      </c>
      <c r="F15" s="5">
        <v>410.353736</v>
      </c>
      <c r="G15" s="12">
        <v>291.8</v>
      </c>
      <c r="H15" s="12">
        <v>414.9</v>
      </c>
      <c r="I15" s="14">
        <v>498.8</v>
      </c>
      <c r="J15" s="20">
        <v>484.9</v>
      </c>
      <c r="K15" s="28">
        <v>557.6</v>
      </c>
      <c r="L15" s="28">
        <v>663</v>
      </c>
      <c r="M15" s="28">
        <v>835.8</v>
      </c>
      <c r="N15" s="28">
        <v>904.3</v>
      </c>
      <c r="O15" s="40">
        <v>911.4</v>
      </c>
      <c r="P15" s="40">
        <v>919</v>
      </c>
      <c r="Q15" s="40">
        <v>885</v>
      </c>
      <c r="R15" s="40">
        <v>895.3</v>
      </c>
      <c r="S15" s="40">
        <v>920.7</v>
      </c>
      <c r="T15" s="40">
        <v>901.3</v>
      </c>
      <c r="U15" s="40">
        <v>920.6</v>
      </c>
      <c r="V15" s="40">
        <v>907.6</v>
      </c>
      <c r="W15" s="40">
        <v>912.4</v>
      </c>
      <c r="X15" s="36">
        <v>894.1</v>
      </c>
      <c r="Y15" s="16">
        <v>863.6</v>
      </c>
    </row>
    <row r="16" spans="2:25" ht="12.75">
      <c r="B16" s="1"/>
      <c r="C16" s="1"/>
      <c r="D16" s="1"/>
      <c r="E16" s="1"/>
      <c r="G16" s="13"/>
      <c r="H16" s="13"/>
      <c r="I16" s="11"/>
      <c r="J16" s="21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18"/>
    </row>
    <row r="17" spans="1:25" ht="12.7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15">
        <v>2008</v>
      </c>
      <c r="H17" s="15">
        <v>2009</v>
      </c>
      <c r="I17" s="15">
        <v>2010</v>
      </c>
      <c r="J17" s="19">
        <v>2011</v>
      </c>
      <c r="K17" s="8">
        <v>2012</v>
      </c>
      <c r="L17" s="33">
        <v>2013</v>
      </c>
      <c r="M17" s="8">
        <v>2014</v>
      </c>
      <c r="N17" s="6">
        <v>42369</v>
      </c>
      <c r="O17" s="6">
        <v>42338</v>
      </c>
      <c r="P17" s="6">
        <v>42308</v>
      </c>
      <c r="Q17" s="6">
        <v>42277</v>
      </c>
      <c r="R17" s="6">
        <v>42247</v>
      </c>
      <c r="S17" s="6">
        <v>42216</v>
      </c>
      <c r="T17" s="6">
        <v>42185</v>
      </c>
      <c r="U17" s="6">
        <v>42155</v>
      </c>
      <c r="V17" s="6">
        <v>42124</v>
      </c>
      <c r="W17" s="6">
        <v>42094</v>
      </c>
      <c r="X17" s="6">
        <v>42063</v>
      </c>
      <c r="Y17" s="6">
        <v>42035</v>
      </c>
    </row>
    <row r="18" spans="1:25" ht="12.75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</v>
      </c>
      <c r="G18" s="12">
        <v>50.5</v>
      </c>
      <c r="H18" s="12">
        <v>80.6</v>
      </c>
      <c r="I18" s="14">
        <v>105</v>
      </c>
      <c r="J18" s="20">
        <v>90</v>
      </c>
      <c r="K18" s="30">
        <v>99.6</v>
      </c>
      <c r="L18" s="30">
        <v>86.4</v>
      </c>
      <c r="M18" s="30">
        <v>92.3</v>
      </c>
      <c r="N18" s="30">
        <v>108.6</v>
      </c>
      <c r="O18" s="41">
        <v>107.5</v>
      </c>
      <c r="P18" s="41">
        <v>104.1</v>
      </c>
      <c r="Q18" s="41">
        <v>96.7</v>
      </c>
      <c r="R18" s="41">
        <v>98.9</v>
      </c>
      <c r="S18" s="41">
        <v>104.9</v>
      </c>
      <c r="T18" s="41">
        <v>102.4</v>
      </c>
      <c r="U18" s="41">
        <v>104.8</v>
      </c>
      <c r="V18" s="41">
        <v>101.9</v>
      </c>
      <c r="W18" s="41">
        <v>102.2</v>
      </c>
      <c r="X18" s="37">
        <v>98.7</v>
      </c>
      <c r="Y18" s="16">
        <v>95.2</v>
      </c>
    </row>
    <row r="19" spans="1:26" ht="12.75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</v>
      </c>
      <c r="G19" s="12">
        <v>51.4</v>
      </c>
      <c r="H19" s="12">
        <v>92.3</v>
      </c>
      <c r="I19" s="14">
        <v>114.5</v>
      </c>
      <c r="J19" s="20">
        <v>93</v>
      </c>
      <c r="K19" s="30">
        <v>104.7</v>
      </c>
      <c r="L19" s="30">
        <v>144.7</v>
      </c>
      <c r="M19" s="30">
        <v>170</v>
      </c>
      <c r="N19" s="30">
        <v>190.1</v>
      </c>
      <c r="O19" s="41">
        <v>192.2</v>
      </c>
      <c r="P19" s="41">
        <v>189.4</v>
      </c>
      <c r="Q19" s="41">
        <v>180</v>
      </c>
      <c r="R19" s="41">
        <v>182.8</v>
      </c>
      <c r="S19" s="41">
        <v>192.1</v>
      </c>
      <c r="T19" s="41">
        <v>187.3</v>
      </c>
      <c r="U19" s="41">
        <v>194.6</v>
      </c>
      <c r="V19" s="41">
        <v>188.4</v>
      </c>
      <c r="W19" s="41">
        <v>191</v>
      </c>
      <c r="X19" s="37">
        <v>185.9</v>
      </c>
      <c r="Y19" s="16">
        <v>176.6</v>
      </c>
      <c r="Z19" s="1"/>
    </row>
    <row r="20" spans="1:26" ht="12.75">
      <c r="A20" t="s">
        <v>14</v>
      </c>
      <c r="B20" s="4"/>
      <c r="C20" s="4"/>
      <c r="D20" s="4"/>
      <c r="E20" s="4"/>
      <c r="F20" s="5"/>
      <c r="G20" s="12"/>
      <c r="H20" s="12"/>
      <c r="I20" s="14"/>
      <c r="J20" s="20"/>
      <c r="K20" s="30"/>
      <c r="L20" s="30">
        <v>42.9</v>
      </c>
      <c r="M20" s="30">
        <v>53.7</v>
      </c>
      <c r="N20" s="30">
        <v>56.5</v>
      </c>
      <c r="O20" s="41">
        <v>56.6</v>
      </c>
      <c r="P20" s="41">
        <v>56</v>
      </c>
      <c r="Q20" s="41">
        <v>51.2</v>
      </c>
      <c r="R20" s="41">
        <v>51.8</v>
      </c>
      <c r="S20" s="41">
        <v>55.1</v>
      </c>
      <c r="T20" s="41">
        <v>52.9</v>
      </c>
      <c r="U20" s="41">
        <v>54.7</v>
      </c>
      <c r="V20" s="41">
        <v>57.3</v>
      </c>
      <c r="W20" s="41">
        <v>59</v>
      </c>
      <c r="X20" s="37">
        <v>58.2</v>
      </c>
      <c r="Y20" s="16">
        <v>55.4</v>
      </c>
      <c r="Z20" s="1"/>
    </row>
    <row r="21" spans="1:26" ht="12.75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189.312897</v>
      </c>
      <c r="G21" s="12">
        <f>SUM(G18:G19)</f>
        <v>101.9</v>
      </c>
      <c r="H21" s="12">
        <v>173.4</v>
      </c>
      <c r="I21" s="14">
        <f>SUM(I18:I19)</f>
        <v>219.5</v>
      </c>
      <c r="J21" s="20">
        <v>183</v>
      </c>
      <c r="K21" s="30">
        <v>204.3</v>
      </c>
      <c r="L21" s="30">
        <v>274</v>
      </c>
      <c r="M21" s="30">
        <v>316</v>
      </c>
      <c r="N21" s="30">
        <v>355.2</v>
      </c>
      <c r="O21" s="41">
        <v>356.3</v>
      </c>
      <c r="P21" s="41">
        <v>349.4</v>
      </c>
      <c r="Q21" s="41">
        <v>327.9</v>
      </c>
      <c r="R21" s="41">
        <v>333.5</v>
      </c>
      <c r="S21" s="41">
        <v>352.1</v>
      </c>
      <c r="T21" s="41">
        <v>342.5</v>
      </c>
      <c r="U21" s="41">
        <v>354</v>
      </c>
      <c r="V21" s="41">
        <v>347.6</v>
      </c>
      <c r="W21" s="41">
        <v>352.1</v>
      </c>
      <c r="X21" s="37">
        <v>342.8</v>
      </c>
      <c r="Y21" s="16">
        <v>327.2</v>
      </c>
      <c r="Z21" s="1"/>
    </row>
    <row r="22" spans="1:26" ht="12.75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</v>
      </c>
      <c r="G22" s="14">
        <v>27.6</v>
      </c>
      <c r="H22" s="14">
        <v>58.5</v>
      </c>
      <c r="I22" s="14">
        <v>72.6</v>
      </c>
      <c r="J22" s="20">
        <v>63.9</v>
      </c>
      <c r="K22" s="30">
        <v>74</v>
      </c>
      <c r="L22" s="30">
        <v>90.8</v>
      </c>
      <c r="M22" s="30">
        <v>90.2</v>
      </c>
      <c r="N22" s="30">
        <v>79.8</v>
      </c>
      <c r="O22" s="41">
        <v>81</v>
      </c>
      <c r="P22" s="41">
        <v>80.4</v>
      </c>
      <c r="Q22" s="41">
        <v>72.6</v>
      </c>
      <c r="R22" s="41">
        <v>75</v>
      </c>
      <c r="S22" s="41">
        <v>80.8</v>
      </c>
      <c r="T22" s="41">
        <v>80.1</v>
      </c>
      <c r="U22" s="41">
        <v>85.2</v>
      </c>
      <c r="V22" s="41">
        <v>84.2</v>
      </c>
      <c r="W22" s="41">
        <v>89.7</v>
      </c>
      <c r="X22" s="37">
        <v>88.6</v>
      </c>
      <c r="Y22" s="16">
        <v>87.6</v>
      </c>
      <c r="Z22" s="1"/>
    </row>
    <row r="23" spans="1:26" ht="12.75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14">
        <v>129.5</v>
      </c>
      <c r="H23" s="14">
        <v>232</v>
      </c>
      <c r="I23" s="14">
        <v>292.1</v>
      </c>
      <c r="J23" s="20">
        <v>246.8</v>
      </c>
      <c r="K23" s="30">
        <v>278.3</v>
      </c>
      <c r="L23" s="30">
        <v>364.8</v>
      </c>
      <c r="M23" s="30">
        <v>406.2</v>
      </c>
      <c r="N23" s="30">
        <v>435</v>
      </c>
      <c r="O23" s="41">
        <v>437.2</v>
      </c>
      <c r="P23" s="41">
        <v>429.8</v>
      </c>
      <c r="Q23" s="41">
        <v>400.6</v>
      </c>
      <c r="R23" s="41">
        <v>408.6</v>
      </c>
      <c r="S23" s="41">
        <v>439.9</v>
      </c>
      <c r="T23" s="41">
        <v>422.6</v>
      </c>
      <c r="U23" s="41">
        <v>439.2</v>
      </c>
      <c r="V23" s="41">
        <v>431.8</v>
      </c>
      <c r="W23" s="41">
        <v>441.8</v>
      </c>
      <c r="X23" s="37">
        <v>431.4</v>
      </c>
      <c r="Y23" s="16">
        <v>414.8</v>
      </c>
      <c r="Z23" s="1"/>
    </row>
    <row r="24" spans="2:26" ht="12.75">
      <c r="B24" s="1"/>
      <c r="C24" s="1"/>
      <c r="D24" s="1"/>
      <c r="E24" s="1"/>
      <c r="G24" s="13"/>
      <c r="H24" s="13"/>
      <c r="I24" s="11"/>
      <c r="J24" s="2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18"/>
      <c r="Z24" s="1"/>
    </row>
    <row r="25" spans="1:26" ht="12.7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15">
        <v>2008</v>
      </c>
      <c r="H25" s="15">
        <v>2009</v>
      </c>
      <c r="I25" s="15">
        <v>2010</v>
      </c>
      <c r="J25" s="19">
        <v>2011</v>
      </c>
      <c r="K25" s="8">
        <v>2012</v>
      </c>
      <c r="L25" s="33">
        <v>2013</v>
      </c>
      <c r="M25" s="8">
        <v>2014</v>
      </c>
      <c r="N25" s="6">
        <v>42369</v>
      </c>
      <c r="O25" s="6">
        <v>42338</v>
      </c>
      <c r="P25" s="6">
        <v>42308</v>
      </c>
      <c r="Q25" s="6">
        <v>42277</v>
      </c>
      <c r="R25" s="6">
        <v>42247</v>
      </c>
      <c r="S25" s="6">
        <v>42216</v>
      </c>
      <c r="T25" s="6">
        <v>42185</v>
      </c>
      <c r="U25" s="6">
        <v>42155</v>
      </c>
      <c r="V25" s="6">
        <v>42124</v>
      </c>
      <c r="W25" s="6">
        <v>42094</v>
      </c>
      <c r="X25" s="6">
        <v>42063</v>
      </c>
      <c r="Y25" s="6">
        <v>42035</v>
      </c>
      <c r="Z25" s="1"/>
    </row>
    <row r="26" spans="1:25" ht="12.75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12">
        <v>6.9</v>
      </c>
      <c r="H26" s="12">
        <v>9.5</v>
      </c>
      <c r="I26" s="14">
        <v>12.5</v>
      </c>
      <c r="J26" s="20">
        <v>12.6</v>
      </c>
      <c r="K26" s="30">
        <v>14.6</v>
      </c>
      <c r="L26" s="30">
        <v>20.1</v>
      </c>
      <c r="M26" s="30">
        <v>26.6</v>
      </c>
      <c r="N26" s="30">
        <v>35.3</v>
      </c>
      <c r="O26" s="41">
        <v>36.4</v>
      </c>
      <c r="P26" s="41">
        <v>35.7</v>
      </c>
      <c r="Q26" s="41">
        <v>34.3</v>
      </c>
      <c r="R26" s="41">
        <v>34.7</v>
      </c>
      <c r="S26" s="41">
        <v>35.3</v>
      </c>
      <c r="T26" s="41">
        <v>34.4</v>
      </c>
      <c r="U26" s="41">
        <v>34</v>
      </c>
      <c r="V26" s="41">
        <v>32.9</v>
      </c>
      <c r="W26" s="41">
        <v>32.2</v>
      </c>
      <c r="X26" s="37">
        <v>30.2</v>
      </c>
      <c r="Y26" s="16">
        <v>28.5</v>
      </c>
    </row>
    <row r="27" spans="1:25" ht="12.75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</v>
      </c>
      <c r="G27" s="12">
        <v>2.4</v>
      </c>
      <c r="H27" s="12">
        <v>4.8</v>
      </c>
      <c r="I27" s="14">
        <v>4.3</v>
      </c>
      <c r="J27" s="20">
        <v>5</v>
      </c>
      <c r="K27" s="30">
        <v>5.9</v>
      </c>
      <c r="L27" s="30">
        <v>12</v>
      </c>
      <c r="M27" s="30">
        <v>22.1</v>
      </c>
      <c r="N27" s="30">
        <v>19.2</v>
      </c>
      <c r="O27" s="41">
        <v>27</v>
      </c>
      <c r="P27" s="41">
        <v>27.8</v>
      </c>
      <c r="Q27" s="41">
        <v>27.6</v>
      </c>
      <c r="R27" s="41">
        <v>28.8</v>
      </c>
      <c r="S27" s="41">
        <v>30.3</v>
      </c>
      <c r="T27" s="41">
        <v>29.3</v>
      </c>
      <c r="U27" s="41">
        <v>29.4</v>
      </c>
      <c r="V27" s="41">
        <v>28.5</v>
      </c>
      <c r="W27" s="41">
        <v>27.8</v>
      </c>
      <c r="X27" s="37">
        <v>25.9</v>
      </c>
      <c r="Y27" s="16">
        <v>24.2</v>
      </c>
    </row>
    <row r="28" spans="1:25" ht="12.75">
      <c r="A28" t="s">
        <v>14</v>
      </c>
      <c r="B28" s="4"/>
      <c r="C28" s="4"/>
      <c r="D28" s="4"/>
      <c r="E28" s="4"/>
      <c r="F28" s="5"/>
      <c r="G28" s="12"/>
      <c r="H28" s="12"/>
      <c r="I28" s="14"/>
      <c r="J28" s="20"/>
      <c r="K28" s="30"/>
      <c r="L28" s="30">
        <v>0.1</v>
      </c>
      <c r="M28" s="30">
        <v>0.1</v>
      </c>
      <c r="N28" s="30">
        <v>2.1</v>
      </c>
      <c r="O28" s="41">
        <v>2.1</v>
      </c>
      <c r="P28" s="41">
        <v>2.1</v>
      </c>
      <c r="Q28" s="41">
        <v>2</v>
      </c>
      <c r="R28" s="41">
        <v>2.1</v>
      </c>
      <c r="S28" s="41">
        <v>2.1</v>
      </c>
      <c r="T28" s="41">
        <v>2.1</v>
      </c>
      <c r="U28" s="41">
        <v>0.1</v>
      </c>
      <c r="V28" s="41">
        <v>0.1</v>
      </c>
      <c r="W28" s="41">
        <v>0.1</v>
      </c>
      <c r="X28" s="37">
        <v>0.1</v>
      </c>
      <c r="Y28" s="16">
        <v>0.1</v>
      </c>
    </row>
    <row r="29" spans="1:25" ht="12.75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12">
        <f>SUM(G26:G27)</f>
        <v>9.3</v>
      </c>
      <c r="H29" s="12">
        <v>14.3</v>
      </c>
      <c r="I29" s="14">
        <f>SUM(I26:I27)</f>
        <v>16.8</v>
      </c>
      <c r="J29" s="20">
        <v>17.6</v>
      </c>
      <c r="K29" s="30">
        <v>20.5</v>
      </c>
      <c r="L29" s="30">
        <v>32.2</v>
      </c>
      <c r="M29" s="30">
        <v>48.8</v>
      </c>
      <c r="N29" s="30">
        <v>56.5</v>
      </c>
      <c r="O29" s="41">
        <v>65.6</v>
      </c>
      <c r="P29" s="41">
        <v>65.6</v>
      </c>
      <c r="Q29" s="41">
        <v>63.9</v>
      </c>
      <c r="R29" s="41">
        <v>65.6</v>
      </c>
      <c r="S29" s="41">
        <v>67.7</v>
      </c>
      <c r="T29" s="41">
        <v>65.8</v>
      </c>
      <c r="U29" s="41">
        <v>63.6</v>
      </c>
      <c r="V29" s="41">
        <v>61.5</v>
      </c>
      <c r="W29" s="41">
        <v>60.1</v>
      </c>
      <c r="X29" s="37">
        <v>56.2</v>
      </c>
      <c r="Y29" s="16">
        <v>52.8</v>
      </c>
    </row>
    <row r="30" spans="1:25" ht="12.75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</v>
      </c>
      <c r="G30" s="14">
        <v>0.2</v>
      </c>
      <c r="H30" s="14">
        <v>0.4</v>
      </c>
      <c r="I30" s="14">
        <v>0.4</v>
      </c>
      <c r="J30" s="20">
        <v>0.4</v>
      </c>
      <c r="K30" s="30">
        <v>0.4</v>
      </c>
      <c r="L30" s="30">
        <v>0.5</v>
      </c>
      <c r="M30" s="30">
        <v>0.7</v>
      </c>
      <c r="N30" s="30">
        <v>1</v>
      </c>
      <c r="O30" s="41">
        <v>1</v>
      </c>
      <c r="P30" s="41">
        <v>1</v>
      </c>
      <c r="Q30" s="41">
        <v>1</v>
      </c>
      <c r="R30" s="41">
        <v>1</v>
      </c>
      <c r="S30" s="41">
        <v>1</v>
      </c>
      <c r="T30" s="41">
        <v>0.9</v>
      </c>
      <c r="U30" s="41">
        <v>0.9</v>
      </c>
      <c r="V30" s="41">
        <v>0.9</v>
      </c>
      <c r="W30" s="41">
        <v>0.9</v>
      </c>
      <c r="X30" s="37">
        <v>0.8</v>
      </c>
      <c r="Y30" s="16">
        <v>0.8</v>
      </c>
    </row>
    <row r="31" spans="1:25" ht="12.75">
      <c r="A31" t="s">
        <v>5</v>
      </c>
      <c r="B31" s="4">
        <v>5.1</v>
      </c>
      <c r="C31" s="4">
        <v>6.5</v>
      </c>
      <c r="D31" s="4">
        <v>10.8</v>
      </c>
      <c r="E31" s="4">
        <v>14.7</v>
      </c>
      <c r="F31" s="5">
        <v>14.972934</v>
      </c>
      <c r="G31" s="14">
        <v>9.5</v>
      </c>
      <c r="H31" s="14">
        <v>14.7</v>
      </c>
      <c r="I31" s="14">
        <v>17.2</v>
      </c>
      <c r="J31" s="20">
        <v>18</v>
      </c>
      <c r="K31" s="30">
        <v>20.9</v>
      </c>
      <c r="L31" s="30">
        <v>32.7</v>
      </c>
      <c r="M31" s="30">
        <v>49.5</v>
      </c>
      <c r="N31" s="45">
        <v>57.5</v>
      </c>
      <c r="O31" s="41">
        <v>66.6</v>
      </c>
      <c r="P31" s="41">
        <v>66.6</v>
      </c>
      <c r="Q31" s="41">
        <v>64.9</v>
      </c>
      <c r="R31" s="41">
        <v>66.6</v>
      </c>
      <c r="S31" s="41">
        <v>68.7</v>
      </c>
      <c r="T31" s="41">
        <v>66.8</v>
      </c>
      <c r="U31" s="41">
        <v>64.5</v>
      </c>
      <c r="V31" s="41">
        <v>62.4</v>
      </c>
      <c r="W31" s="41">
        <v>61</v>
      </c>
      <c r="X31" s="37">
        <v>57</v>
      </c>
      <c r="Y31" s="16">
        <v>53.5</v>
      </c>
    </row>
    <row r="32" spans="2:25" ht="12.75">
      <c r="B32" s="1"/>
      <c r="C32" s="1"/>
      <c r="D32" s="1"/>
      <c r="E32" s="1"/>
      <c r="G32" s="13"/>
      <c r="H32" s="13"/>
      <c r="I32" s="11"/>
      <c r="J32" s="2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8"/>
    </row>
    <row r="33" spans="1:25" ht="12.75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15">
        <v>2008</v>
      </c>
      <c r="H33" s="15">
        <v>2009</v>
      </c>
      <c r="I33" s="15">
        <v>2010</v>
      </c>
      <c r="J33" s="19">
        <v>2011</v>
      </c>
      <c r="K33" s="8">
        <v>2012</v>
      </c>
      <c r="L33" s="33">
        <v>2013</v>
      </c>
      <c r="M33" s="8">
        <v>2014</v>
      </c>
      <c r="N33" s="6">
        <v>42369</v>
      </c>
      <c r="O33" s="6">
        <v>42338</v>
      </c>
      <c r="P33" s="6">
        <v>42308</v>
      </c>
      <c r="Q33" s="6">
        <v>42277</v>
      </c>
      <c r="R33" s="6">
        <v>42247</v>
      </c>
      <c r="S33" s="6">
        <v>42216</v>
      </c>
      <c r="T33" s="6">
        <v>42185</v>
      </c>
      <c r="U33" s="6">
        <v>42155</v>
      </c>
      <c r="V33" s="6">
        <v>42124</v>
      </c>
      <c r="W33" s="6">
        <v>42094</v>
      </c>
      <c r="X33" s="6">
        <v>42063</v>
      </c>
      <c r="Y33" s="6">
        <v>42035</v>
      </c>
    </row>
    <row r="34" spans="1:25" ht="12.75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13">
        <v>30.599999999999998</v>
      </c>
      <c r="H34" s="13">
        <v>32</v>
      </c>
      <c r="I34" s="11">
        <v>42.1</v>
      </c>
      <c r="J34" s="21">
        <v>45.5</v>
      </c>
      <c r="K34" s="29">
        <v>49.2</v>
      </c>
      <c r="L34" s="29">
        <v>27.1</v>
      </c>
      <c r="M34" s="29">
        <v>30.3</v>
      </c>
      <c r="N34" s="29">
        <v>34.1</v>
      </c>
      <c r="O34" s="42">
        <v>33.1</v>
      </c>
      <c r="P34" s="42">
        <v>32.3</v>
      </c>
      <c r="Q34" s="42">
        <v>31.3</v>
      </c>
      <c r="R34" s="42">
        <v>32.1</v>
      </c>
      <c r="S34" s="42">
        <v>32.4</v>
      </c>
      <c r="T34" s="42">
        <v>32.3</v>
      </c>
      <c r="U34" s="42">
        <v>32.2</v>
      </c>
      <c r="V34" s="42">
        <v>32.3</v>
      </c>
      <c r="W34" s="42">
        <v>31.9</v>
      </c>
      <c r="X34" s="36">
        <v>32.5</v>
      </c>
      <c r="Y34" s="16">
        <v>31.9</v>
      </c>
    </row>
    <row r="35" spans="1:25" ht="12.75">
      <c r="A35" t="s">
        <v>2</v>
      </c>
      <c r="B35" s="1"/>
      <c r="C35" s="1">
        <v>52.7</v>
      </c>
      <c r="D35" s="1">
        <v>58.8</v>
      </c>
      <c r="E35" s="1">
        <v>78.6</v>
      </c>
      <c r="F35">
        <v>118.232658</v>
      </c>
      <c r="G35" s="13">
        <v>115.9</v>
      </c>
      <c r="H35" s="13">
        <v>129.5</v>
      </c>
      <c r="I35" s="11">
        <v>140.8</v>
      </c>
      <c r="J35" s="21">
        <v>166.7</v>
      </c>
      <c r="K35" s="29">
        <v>199.6</v>
      </c>
      <c r="L35" s="29">
        <v>194.8</v>
      </c>
      <c r="M35" s="29">
        <v>292.3</v>
      </c>
      <c r="N35" s="29">
        <v>299.9</v>
      </c>
      <c r="O35" s="42">
        <v>295.5</v>
      </c>
      <c r="P35" s="42">
        <v>314.6</v>
      </c>
      <c r="Q35" s="42">
        <v>318.5</v>
      </c>
      <c r="R35" s="42">
        <v>318.2</v>
      </c>
      <c r="S35" s="42">
        <v>319.4</v>
      </c>
      <c r="T35" s="42">
        <v>313.3</v>
      </c>
      <c r="U35" s="42">
        <v>318.6</v>
      </c>
      <c r="V35" s="42">
        <v>316.1</v>
      </c>
      <c r="W35" s="42">
        <v>314</v>
      </c>
      <c r="X35" s="36">
        <v>311.3</v>
      </c>
      <c r="Y35" s="16">
        <v>303.7</v>
      </c>
    </row>
    <row r="36" spans="1:25" ht="12.75">
      <c r="A36" t="s">
        <v>14</v>
      </c>
      <c r="B36" s="1"/>
      <c r="C36" s="1"/>
      <c r="D36" s="1"/>
      <c r="E36" s="1"/>
      <c r="G36" s="13"/>
      <c r="H36" s="13"/>
      <c r="I36" s="11"/>
      <c r="J36" s="21"/>
      <c r="K36" s="29"/>
      <c r="L36" s="29">
        <v>29.3</v>
      </c>
      <c r="M36" s="29">
        <v>36.7</v>
      </c>
      <c r="N36" s="29">
        <v>47.3</v>
      </c>
      <c r="O36" s="42">
        <v>46.5</v>
      </c>
      <c r="P36" s="42">
        <v>46.8</v>
      </c>
      <c r="Q36" s="42">
        <v>46.6</v>
      </c>
      <c r="R36" s="42">
        <v>46.1</v>
      </c>
      <c r="S36" s="42">
        <v>43.5</v>
      </c>
      <c r="T36" s="42">
        <v>41.8</v>
      </c>
      <c r="U36" s="42">
        <v>41.6</v>
      </c>
      <c r="V36" s="42">
        <v>41.2</v>
      </c>
      <c r="W36" s="42">
        <v>40</v>
      </c>
      <c r="X36" s="36">
        <v>38.9</v>
      </c>
      <c r="Y36" s="16">
        <v>37.3</v>
      </c>
    </row>
    <row r="37" spans="1:25" ht="12.75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13">
        <v>146.5</v>
      </c>
      <c r="H37" s="13">
        <v>161.6</v>
      </c>
      <c r="I37" s="11">
        <v>182.89999999999998</v>
      </c>
      <c r="J37" s="21">
        <v>212.2</v>
      </c>
      <c r="K37" s="29">
        <v>248.7</v>
      </c>
      <c r="L37" s="29">
        <v>251.3</v>
      </c>
      <c r="M37" s="29">
        <v>359.3</v>
      </c>
      <c r="N37" s="29">
        <v>381.3</v>
      </c>
      <c r="O37" s="42">
        <v>375.2</v>
      </c>
      <c r="P37" s="42">
        <v>393.7</v>
      </c>
      <c r="Q37" s="42">
        <v>396.5</v>
      </c>
      <c r="R37" s="42">
        <v>396.4</v>
      </c>
      <c r="S37" s="42">
        <v>395.3</v>
      </c>
      <c r="T37" s="42">
        <v>387.5</v>
      </c>
      <c r="U37" s="42">
        <v>392.4</v>
      </c>
      <c r="V37" s="42">
        <v>389.6</v>
      </c>
      <c r="W37" s="42">
        <v>385.9</v>
      </c>
      <c r="X37" s="36">
        <v>381.3</v>
      </c>
      <c r="Y37" s="16">
        <v>372.9</v>
      </c>
    </row>
    <row r="38" spans="1:25" ht="12.75">
      <c r="A38" t="s">
        <v>4</v>
      </c>
      <c r="B38" s="1"/>
      <c r="C38" s="1">
        <v>0.7</v>
      </c>
      <c r="D38" s="1">
        <v>0.8</v>
      </c>
      <c r="E38" s="1">
        <v>1.3</v>
      </c>
      <c r="F38">
        <v>4.204632</v>
      </c>
      <c r="G38" s="13">
        <v>3.2</v>
      </c>
      <c r="H38" s="13">
        <v>2.9</v>
      </c>
      <c r="I38" s="11">
        <v>3.8</v>
      </c>
      <c r="J38" s="21">
        <v>4.6</v>
      </c>
      <c r="K38" s="29">
        <v>6.3</v>
      </c>
      <c r="L38" s="29">
        <v>11</v>
      </c>
      <c r="M38" s="29">
        <v>16.2</v>
      </c>
      <c r="N38" s="29">
        <v>21.8</v>
      </c>
      <c r="O38" s="42">
        <v>23.5</v>
      </c>
      <c r="P38" s="42">
        <v>23.4</v>
      </c>
      <c r="Q38" s="42">
        <v>17.8</v>
      </c>
      <c r="R38" s="42">
        <v>18.6</v>
      </c>
      <c r="S38" s="42">
        <v>18.4</v>
      </c>
      <c r="T38" s="42">
        <v>19.2</v>
      </c>
      <c r="U38" s="42">
        <v>19.5</v>
      </c>
      <c r="V38" s="42">
        <v>18.8</v>
      </c>
      <c r="W38" s="42">
        <v>18.8</v>
      </c>
      <c r="X38" s="36">
        <v>18.2</v>
      </c>
      <c r="Y38" s="16">
        <v>17.9</v>
      </c>
    </row>
    <row r="39" spans="1:25" ht="12.75">
      <c r="A39" t="s">
        <v>5</v>
      </c>
      <c r="B39" s="1"/>
      <c r="C39" s="1">
        <v>78.4</v>
      </c>
      <c r="D39" s="1">
        <v>114.8</v>
      </c>
      <c r="E39" s="1">
        <v>117.89999999999999</v>
      </c>
      <c r="F39">
        <v>163.370978</v>
      </c>
      <c r="G39" s="13">
        <v>149.7</v>
      </c>
      <c r="H39" s="13">
        <v>164.5</v>
      </c>
      <c r="I39" s="11">
        <v>186.7</v>
      </c>
      <c r="J39" s="21">
        <v>216.8</v>
      </c>
      <c r="K39" s="29">
        <v>255</v>
      </c>
      <c r="L39" s="29">
        <v>262.4</v>
      </c>
      <c r="M39" s="29">
        <v>375.5</v>
      </c>
      <c r="N39" s="29">
        <v>403.2</v>
      </c>
      <c r="O39" s="42">
        <v>398.7</v>
      </c>
      <c r="P39" s="42">
        <v>417.1</v>
      </c>
      <c r="Q39" s="42">
        <v>414.2</v>
      </c>
      <c r="R39" s="42">
        <v>415</v>
      </c>
      <c r="S39" s="42">
        <v>413.7</v>
      </c>
      <c r="T39" s="42">
        <v>406.7</v>
      </c>
      <c r="U39" s="42">
        <v>411.8</v>
      </c>
      <c r="V39" s="42">
        <v>408.4</v>
      </c>
      <c r="W39" s="42">
        <v>404.7</v>
      </c>
      <c r="X39" s="36">
        <v>401</v>
      </c>
      <c r="Y39" s="16">
        <v>390.7</v>
      </c>
    </row>
    <row r="40" spans="2:25" ht="12.75">
      <c r="B40" s="1"/>
      <c r="C40" s="1"/>
      <c r="D40" s="1"/>
      <c r="E40" s="1"/>
      <c r="G40" s="13"/>
      <c r="H40" s="13"/>
      <c r="I40" s="11"/>
      <c r="J40" s="2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8"/>
    </row>
    <row r="41" spans="1:25" ht="12.7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15">
        <v>2008</v>
      </c>
      <c r="H41" s="15">
        <v>2009</v>
      </c>
      <c r="I41" s="15">
        <v>2010</v>
      </c>
      <c r="J41" s="19">
        <v>2011</v>
      </c>
      <c r="K41" s="8">
        <v>2012</v>
      </c>
      <c r="L41" s="33">
        <v>2013</v>
      </c>
      <c r="M41" s="8">
        <v>2014</v>
      </c>
      <c r="N41" s="6">
        <v>42369</v>
      </c>
      <c r="O41" s="6">
        <v>42338</v>
      </c>
      <c r="P41" s="6">
        <v>42308</v>
      </c>
      <c r="Q41" s="6">
        <v>42277</v>
      </c>
      <c r="R41" s="6">
        <v>42247</v>
      </c>
      <c r="S41" s="6">
        <v>42216</v>
      </c>
      <c r="T41" s="6">
        <v>42185</v>
      </c>
      <c r="U41" s="6">
        <v>42155</v>
      </c>
      <c r="V41" s="6">
        <v>42124</v>
      </c>
      <c r="W41" s="6">
        <v>42094</v>
      </c>
      <c r="X41" s="6">
        <v>42063</v>
      </c>
      <c r="Y41" s="6">
        <v>42035</v>
      </c>
    </row>
    <row r="42" spans="1:25" ht="12.75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12">
        <v>1.6</v>
      </c>
      <c r="H42" s="12">
        <v>1.8</v>
      </c>
      <c r="I42" s="14">
        <v>1.3</v>
      </c>
      <c r="J42" s="20">
        <v>1</v>
      </c>
      <c r="K42" s="30">
        <v>0.9</v>
      </c>
      <c r="L42" s="30">
        <v>0.6</v>
      </c>
      <c r="M42" s="30">
        <v>1.7</v>
      </c>
      <c r="N42" s="30">
        <v>2.9</v>
      </c>
      <c r="O42" s="41">
        <v>3</v>
      </c>
      <c r="P42" s="41">
        <v>2</v>
      </c>
      <c r="Q42" s="41">
        <v>2</v>
      </c>
      <c r="R42" s="41">
        <v>2.1</v>
      </c>
      <c r="S42" s="41">
        <v>2.1</v>
      </c>
      <c r="T42" s="41">
        <v>2.1</v>
      </c>
      <c r="U42" s="41">
        <v>2.1</v>
      </c>
      <c r="V42" s="41">
        <v>2</v>
      </c>
      <c r="W42" s="41">
        <v>1.9</v>
      </c>
      <c r="X42" s="37">
        <v>1.8</v>
      </c>
      <c r="Y42" s="16">
        <v>1.7</v>
      </c>
    </row>
    <row r="43" spans="1:25" ht="12.75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12">
        <v>1.4</v>
      </c>
      <c r="H43" s="12">
        <v>1.6</v>
      </c>
      <c r="I43" s="14">
        <v>1.1</v>
      </c>
      <c r="J43" s="20">
        <v>1.9</v>
      </c>
      <c r="K43" s="30">
        <v>2.3</v>
      </c>
      <c r="L43" s="30">
        <v>2.2</v>
      </c>
      <c r="M43" s="30">
        <v>2.6</v>
      </c>
      <c r="N43" s="30">
        <v>5.4</v>
      </c>
      <c r="O43" s="41">
        <v>5.4</v>
      </c>
      <c r="P43" s="41">
        <v>3.2</v>
      </c>
      <c r="Q43" s="41">
        <v>3.1</v>
      </c>
      <c r="R43" s="41">
        <v>3</v>
      </c>
      <c r="S43" s="41">
        <v>3.1</v>
      </c>
      <c r="T43" s="41">
        <v>3</v>
      </c>
      <c r="U43" s="41">
        <v>2.8</v>
      </c>
      <c r="V43" s="41">
        <v>2.7</v>
      </c>
      <c r="W43" s="41">
        <v>2.8</v>
      </c>
      <c r="X43" s="37">
        <v>2.7</v>
      </c>
      <c r="Y43" s="16">
        <v>2.7</v>
      </c>
    </row>
    <row r="44" spans="1:25" ht="12.75">
      <c r="A44" t="s">
        <v>14</v>
      </c>
      <c r="B44" s="4"/>
      <c r="C44" s="4"/>
      <c r="D44" s="4"/>
      <c r="E44" s="4"/>
      <c r="F44" s="5"/>
      <c r="G44" s="12"/>
      <c r="H44" s="12"/>
      <c r="I44" s="14"/>
      <c r="J44" s="20"/>
      <c r="K44" s="30"/>
      <c r="L44" s="34">
        <v>0</v>
      </c>
      <c r="M44" s="34">
        <v>0</v>
      </c>
      <c r="N44" s="34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16">
        <v>0</v>
      </c>
    </row>
    <row r="45" spans="1:25" ht="12.75">
      <c r="A45" t="s">
        <v>3</v>
      </c>
      <c r="B45" s="4"/>
      <c r="C45" s="4">
        <v>0.3</v>
      </c>
      <c r="D45" s="4">
        <v>2.2</v>
      </c>
      <c r="E45" s="4">
        <v>2.8</v>
      </c>
      <c r="F45" s="5">
        <v>2.984111</v>
      </c>
      <c r="G45" s="12">
        <f>SUM(G42:G43)</f>
        <v>3</v>
      </c>
      <c r="H45" s="12">
        <v>3.4</v>
      </c>
      <c r="I45" s="14">
        <f>SUM(I42:I43)</f>
        <v>2.4000000000000004</v>
      </c>
      <c r="J45" s="20">
        <v>2.9</v>
      </c>
      <c r="K45" s="30">
        <v>3.1</v>
      </c>
      <c r="L45" s="30">
        <v>2.7</v>
      </c>
      <c r="M45" s="30">
        <v>4.3</v>
      </c>
      <c r="N45" s="30">
        <v>8.3</v>
      </c>
      <c r="O45" s="41">
        <v>8.4</v>
      </c>
      <c r="P45" s="41">
        <v>5.2</v>
      </c>
      <c r="Q45" s="41">
        <v>5.1</v>
      </c>
      <c r="R45" s="41">
        <v>5</v>
      </c>
      <c r="S45" s="41">
        <v>5.2</v>
      </c>
      <c r="T45" s="41">
        <v>5</v>
      </c>
      <c r="U45" s="41">
        <v>4.9</v>
      </c>
      <c r="V45" s="41">
        <v>4.8</v>
      </c>
      <c r="W45" s="41">
        <v>4.7</v>
      </c>
      <c r="X45" s="37">
        <v>4.5</v>
      </c>
      <c r="Y45" s="16">
        <v>4.4</v>
      </c>
    </row>
    <row r="46" spans="1:25" ht="12.75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</v>
      </c>
      <c r="G46" s="14">
        <v>0.2</v>
      </c>
      <c r="H46" s="14">
        <v>0.4</v>
      </c>
      <c r="I46" s="14">
        <v>0.4</v>
      </c>
      <c r="J46" s="20">
        <v>0.3</v>
      </c>
      <c r="K46" s="30">
        <v>0.3</v>
      </c>
      <c r="L46" s="30">
        <v>0.3</v>
      </c>
      <c r="M46" s="30">
        <v>0.3</v>
      </c>
      <c r="N46" s="30">
        <v>0.3</v>
      </c>
      <c r="O46" s="41">
        <v>0.5</v>
      </c>
      <c r="P46" s="41">
        <v>0.2</v>
      </c>
      <c r="Q46" s="41">
        <v>0.2</v>
      </c>
      <c r="R46" s="41">
        <v>0.2</v>
      </c>
      <c r="S46" s="41">
        <v>0.2</v>
      </c>
      <c r="T46" s="41">
        <v>0.2</v>
      </c>
      <c r="U46" s="41">
        <v>0.2</v>
      </c>
      <c r="V46" s="41">
        <v>0.2</v>
      </c>
      <c r="W46" s="41">
        <v>0.2</v>
      </c>
      <c r="X46" s="37">
        <v>0.3</v>
      </c>
      <c r="Y46" s="16">
        <v>0.2</v>
      </c>
    </row>
    <row r="47" spans="1:25" ht="12.75">
      <c r="A47" t="s">
        <v>5</v>
      </c>
      <c r="B47" s="4"/>
      <c r="C47" s="4">
        <v>0.3</v>
      </c>
      <c r="D47" s="4">
        <v>2.2</v>
      </c>
      <c r="E47" s="4">
        <v>3</v>
      </c>
      <c r="F47" s="5">
        <v>3.159377</v>
      </c>
      <c r="G47" s="14">
        <v>3.1</v>
      </c>
      <c r="H47" s="14">
        <v>3.8</v>
      </c>
      <c r="I47" s="14">
        <v>2.8</v>
      </c>
      <c r="J47" s="20">
        <v>3.2</v>
      </c>
      <c r="K47" s="30">
        <v>3.4</v>
      </c>
      <c r="L47" s="30">
        <v>3.1</v>
      </c>
      <c r="M47" s="30">
        <v>4.6</v>
      </c>
      <c r="N47" s="30">
        <v>8.7</v>
      </c>
      <c r="O47" s="41">
        <v>8.8</v>
      </c>
      <c r="P47" s="41">
        <v>5.4</v>
      </c>
      <c r="Q47" s="41">
        <v>5.3</v>
      </c>
      <c r="R47" s="41">
        <v>5.2</v>
      </c>
      <c r="S47" s="41">
        <v>5.4</v>
      </c>
      <c r="T47" s="41">
        <v>5.2</v>
      </c>
      <c r="U47" s="41">
        <v>5.1</v>
      </c>
      <c r="V47" s="41">
        <v>5</v>
      </c>
      <c r="W47" s="41">
        <v>4.9</v>
      </c>
      <c r="X47" s="37">
        <v>4.7</v>
      </c>
      <c r="Y47" s="16">
        <v>4.6</v>
      </c>
    </row>
    <row r="49" ht="12.75">
      <c r="A49" s="2"/>
    </row>
    <row r="50" spans="1:24" ht="12.75">
      <c r="A50" s="31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3:24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3:24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3:24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3:24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</sheetData>
  <sheetProtection/>
  <mergeCells count="1">
    <mergeCell ref="B8:AH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ignoredErrors>
    <ignoredError sqref="G45 G29:G32 G13:G19 G21:G27 G40:G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Andersen</dc:creator>
  <cp:keywords/>
  <dc:description/>
  <cp:lastModifiedBy>Christian Henriksen</cp:lastModifiedBy>
  <cp:lastPrinted>2013-04-17T10:55:35Z</cp:lastPrinted>
  <dcterms:created xsi:type="dcterms:W3CDTF">2007-03-30T10:14:48Z</dcterms:created>
  <dcterms:modified xsi:type="dcterms:W3CDTF">2016-01-27T13:26:24Z</dcterms:modified>
  <cp:category/>
  <cp:version/>
  <cp:contentType/>
  <cp:contentStatus/>
</cp:coreProperties>
</file>