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17\12-2017\"/>
    </mc:Choice>
  </mc:AlternateContent>
  <bookViews>
    <workbookView xWindow="8985" yWindow="225" windowWidth="8850" windowHeight="5925"/>
  </bookViews>
  <sheets>
    <sheet name="Nettotegn siste" sheetId="1" r:id="rId1"/>
    <sheet name="Nettotegning 2003-2017" sheetId="2" r:id="rId2"/>
    <sheet name="Forvaltningskap 2003-2017" sheetId="3" r:id="rId3"/>
  </sheets>
  <definedNames>
    <definedName name="_xlnm.Print_Area" localSheetId="2">'Forvaltningskap 2003-2017'!$A$1:$N$47</definedName>
  </definedNames>
  <calcPr calcId="152511"/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<sst xmlns="http://schemas.openxmlformats.org/spreadsheetml/2006/main" count="109" uniqueCount="23">
  <si>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</si>
  <si>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</si>
  <si>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</si>
  <si>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</si>
  <si>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</si>
  <si>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</si>
  <si>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</si>
  <si>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</si>
  <si>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</si>
  <si>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</si>
  <si>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</si>
  <si>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</si>
  <si>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</si>
  <si>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</si>
  <si>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</si>
  <si>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</si>
  <si>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</si>
  <si>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</si>
  <si>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</si>
  <si>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</si>
  <si>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Forvaltningskapital etter fondstype 2003-2017</t>
  </si>
  <si>
    <t>Akkumulert nettotegning etter fondstype 2003-2017</t>
  </si>
  <si>
    <t>Nettotegning i ulike typer verdipapirfond fordelt etter kundesegment desember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</si>
</sst>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4" fontId="1" fillId="2" borderId="0" xfId="0" applyNumberFormat="1" applyFont="1" applyFill="1" applyBorder="1"/>
    <xf numFmtId="3" fontId="0" fillId="2" borderId="0" xfId="0" applyNumberFormat="1" applyFill="1" applyBorder="1"/>
    <xf numFmtId="1" fontId="1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Border="1"/>
    <xf numFmtId="164" fontId="0" fillId="2" borderId="0" xfId="0" applyNumberFormat="1" applyFill="1" applyBorder="1"/>
    <xf numFmtId="0" fontId="0" fillId="3" borderId="0" xfId="0" applyFill="1" applyBorder="1"/>
    <xf numFmtId="49" fontId="1" fillId="3" borderId="0" xfId="0" applyNumberFormat="1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Border="1"/>
    <xf numFmtId="3" fontId="0" fillId="0" borderId="0" xfId="0" applyNumberFormat="1" applyFill="1"/>
    <xf numFmtId="165" fontId="4" fillId="0" borderId="0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14" fontId="1" fillId="0" borderId="0" xfId="0" applyNumberFormat="1" applyFont="1" applyFill="1" applyBorder="1"/>
    <xf numFmtId="165" fontId="4" fillId="2" borderId="0" xfId="0" applyNumberFormat="1" applyFont="1" applyFill="1" applyBorder="1"/>
    <xf numFmtId="165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4" fillId="2" borderId="0" xfId="0" applyNumberFormat="1" applyFont="1" applyFill="1" applyBorder="1"/>
    <xf numFmtId="3" fontId="5" fillId="0" borderId="0" xfId="0" applyNumberFormat="1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5</xdr:col>
      <xdr:colOff>123825</xdr:colOff>
      <xdr:row>4</xdr:row>
      <xdr:rowOff>66675</xdr:rowOff>
    </xdr:to>
    <xdr:pic>
      <xdr:nvPicPr>
        <xdr:cNvPr id="1715" name="Bilde 2" descr="O:\Arkiv\5 Kommunikasjon\Logo VFF\NY LOGO(Netlife)\Logo VFF farge_st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8</xdr:col>
      <xdr:colOff>276225</xdr:colOff>
      <xdr:row>4</xdr:row>
      <xdr:rowOff>133350</xdr:rowOff>
    </xdr:to>
    <xdr:pic>
      <xdr:nvPicPr>
        <xdr:cNvPr id="2762" name="Bilde 2" descr="O:\Arkiv\5 Kommunikasjon\Logo VFF\NY LOGO(Netlife)\Logo VFF farge_st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9</xdr:col>
      <xdr:colOff>152400</xdr:colOff>
      <xdr:row>4</xdr:row>
      <xdr:rowOff>104775</xdr:rowOff>
    </xdr:to>
    <xdr:pic>
      <xdr:nvPicPr>
        <xdr:cNvPr id="3774" name="Bilde 2" descr="O:\Arkiv\5 Kommunikasjon\Logo VFF\NY LOGO(Netlife)\Logo VFF farge_st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2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31.28515625" customWidth="1"/>
    <col min="2" max="2" width="9.85546875" bestFit="1" customWidth="1"/>
    <col min="3" max="3" width="17.85546875" bestFit="1" customWidth="1"/>
    <col min="4" max="4" width="15.5703125" bestFit="1" customWidth="1"/>
    <col min="5" max="5" width="11" bestFit="1" customWidth="1"/>
    <col min="6" max="6" width="10.85546875" customWidth="1"/>
    <col min="7" max="7" width="0" hidden="1" customWidth="1"/>
  </cols>
  <sheetData>
    <row r="6" spans="1:8" ht="18" x14ac:dyDescent="0.25">
      <c r="A6" s="3" t="s">
        <v>22</v>
      </c>
    </row>
    <row r="7" spans="1:8" x14ac:dyDescent="0.2">
      <c r="A7" s="30" t="s">
        <v>9</v>
      </c>
    </row>
    <row r="9" spans="1:8" x14ac:dyDescent="0.2">
      <c r="B9" s="2" t="s">
        <v>6</v>
      </c>
      <c r="C9" s="2" t="s">
        <v>7</v>
      </c>
      <c r="D9" s="2" t="s">
        <v>11</v>
      </c>
      <c r="E9" s="2" t="s">
        <v>8</v>
      </c>
      <c r="F9" s="2" t="s">
        <v>0</v>
      </c>
    </row>
    <row r="10" spans="1:8" x14ac:dyDescent="0.2">
      <c r="A10" t="s">
        <v>1</v>
      </c>
      <c r="B10" s="42">
        <v>1204</v>
      </c>
      <c r="C10" s="10">
        <v>699</v>
      </c>
      <c r="D10" s="10">
        <v>36</v>
      </c>
      <c r="E10" s="10">
        <v>-17</v>
      </c>
      <c r="F10" s="9">
        <v>1923</v>
      </c>
      <c r="G10" s="1"/>
      <c r="H10" s="1"/>
    </row>
    <row r="11" spans="1:8" x14ac:dyDescent="0.2">
      <c r="A11" t="s">
        <v>2</v>
      </c>
      <c r="B11" s="10">
        <v>-523</v>
      </c>
      <c r="C11" s="10">
        <v>258</v>
      </c>
      <c r="D11" s="10">
        <v>-4431</v>
      </c>
      <c r="E11" s="10">
        <v>68</v>
      </c>
      <c r="F11" s="10">
        <v>-4629</v>
      </c>
      <c r="G11" s="1"/>
      <c r="H11" s="1"/>
    </row>
    <row r="12" spans="1:8" x14ac:dyDescent="0.2">
      <c r="A12" s="30" t="s">
        <v>13</v>
      </c>
      <c r="B12" s="1">
        <v>-626</v>
      </c>
      <c r="C12" s="1">
        <v>90</v>
      </c>
      <c r="D12" s="1">
        <v>2238</v>
      </c>
      <c r="E12" s="1">
        <v>4</v>
      </c>
      <c r="F12" s="1">
        <v>1705</v>
      </c>
      <c r="G12" s="1"/>
      <c r="H12" s="1"/>
    </row>
    <row r="13" spans="1:8" x14ac:dyDescent="0.2">
      <c r="A13" t="s">
        <v>3</v>
      </c>
      <c r="B13" s="10">
        <v>55</v>
      </c>
      <c r="C13" s="10">
        <v>1047</v>
      </c>
      <c r="D13" s="10">
        <v>-2158</v>
      </c>
      <c r="E13" s="10">
        <v>54</v>
      </c>
      <c r="F13" s="10">
        <v>-1001</v>
      </c>
      <c r="G13" s="1" t="e">
        <f>H</f>
        <v>#NAME?</v>
      </c>
      <c r="H13" s="31"/>
    </row>
    <row r="14" spans="1:8" x14ac:dyDescent="0.2">
      <c r="A14" t="s">
        <v>4</v>
      </c>
      <c r="B14" s="10">
        <v>-5395</v>
      </c>
      <c r="C14" s="10">
        <v>28</v>
      </c>
      <c r="D14" s="10">
        <v>19</v>
      </c>
      <c r="E14" s="10">
        <v>83</v>
      </c>
      <c r="F14" s="10">
        <v>-5265</v>
      </c>
      <c r="G14" s="1"/>
      <c r="H14" s="1"/>
    </row>
    <row r="15" spans="1:8" x14ac:dyDescent="0.2">
      <c r="A15" t="s">
        <v>5</v>
      </c>
      <c r="B15" s="10">
        <v>-5340</v>
      </c>
      <c r="C15" s="10">
        <v>1075</v>
      </c>
      <c r="D15" s="10">
        <v>-2139</v>
      </c>
      <c r="E15" s="10">
        <v>138</v>
      </c>
      <c r="F15" s="10">
        <v>-6266</v>
      </c>
      <c r="G15" s="1"/>
      <c r="H15" s="1"/>
    </row>
    <row r="16" spans="1:8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31" spans="2:6" x14ac:dyDescent="0.2">
      <c r="D31" s="1"/>
    </row>
    <row r="32" spans="2:6" x14ac:dyDescent="0.2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F54"/>
  <sheetViews>
    <sheetView topLeftCell="A8" zoomScaleNormal="100" workbookViewId="0">
      <selection activeCell="P47" sqref="P47"/>
    </sheetView>
  </sheetViews>
  <sheetFormatPr baseColWidth="10" defaultRowHeight="12.75" x14ac:dyDescent="0.2"/>
  <cols>
    <col min="1" max="1" width="32.28515625" customWidth="1"/>
    <col min="2" max="4" width="6.5703125" bestFit="1" customWidth="1"/>
    <col min="5" max="5" width="7.140625" bestFit="1" customWidth="1"/>
    <col min="6" max="6" width="7.28515625" customWidth="1"/>
    <col min="7" max="8" width="8" customWidth="1"/>
    <col min="9" max="9" width="9" customWidth="1"/>
    <col min="10" max="10" width="8.140625" customWidth="1"/>
    <col min="11" max="11" width="8.140625" style="22" customWidth="1"/>
    <col min="12" max="12" width="7.42578125" style="22" customWidth="1"/>
    <col min="13" max="13" width="8.42578125" style="22" customWidth="1"/>
    <col min="14" max="14" width="8.140625" style="22" customWidth="1"/>
    <col min="15" max="15" width="10" style="22" customWidth="1"/>
    <col min="16" max="16" width="14" style="22" customWidth="1"/>
    <col min="17" max="18" width="13.7109375" style="22" customWidth="1"/>
    <col min="19" max="19" width="12.7109375" style="22" customWidth="1"/>
    <col min="20" max="20" width="12.85546875" style="22" customWidth="1"/>
    <col min="21" max="22" width="13.42578125" style="22" customWidth="1"/>
    <col min="23" max="23" width="11.42578125" style="22" customWidth="1"/>
    <col min="24" max="25" width="12.42578125" style="22" customWidth="1"/>
    <col min="26" max="26" width="12" style="22" customWidth="1"/>
  </cols>
  <sheetData>
    <row r="6" spans="1:28" ht="18" x14ac:dyDescent="0.25">
      <c r="A6" s="3" t="s">
        <v>21</v>
      </c>
    </row>
    <row r="7" spans="1:28" x14ac:dyDescent="0.2">
      <c r="A7" t="s">
        <v>9</v>
      </c>
    </row>
    <row r="8" spans="1:28" s="2" customFormat="1" x14ac:dyDescent="0.2"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8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8">
        <v>2008</v>
      </c>
      <c r="H9" s="8">
        <v>2009</v>
      </c>
      <c r="I9" s="8">
        <v>2010</v>
      </c>
      <c r="J9" s="21">
        <v>2011</v>
      </c>
      <c r="K9" s="8">
        <v>2012</v>
      </c>
      <c r="L9" s="21" t="s">
        <v>16</v>
      </c>
      <c r="M9" s="21" t="s">
        <v>17</v>
      </c>
      <c r="N9" s="21" t="s">
        <v>18</v>
      </c>
      <c r="O9" s="21" t="s">
        <v>19</v>
      </c>
      <c r="P9" s="6">
        <v>43100</v>
      </c>
      <c r="Q9" s="6">
        <v>43069</v>
      </c>
      <c r="R9" s="6">
        <v>43039</v>
      </c>
      <c r="S9" s="6">
        <v>43008</v>
      </c>
      <c r="T9" s="6">
        <v>42978</v>
      </c>
      <c r="U9" s="6">
        <v>42947</v>
      </c>
      <c r="V9" s="6">
        <v>42916</v>
      </c>
      <c r="W9" s="6">
        <v>42886</v>
      </c>
      <c r="X9" s="6">
        <v>42855</v>
      </c>
      <c r="Y9" s="6">
        <v>42825</v>
      </c>
      <c r="Z9" s="6">
        <v>42794</v>
      </c>
      <c r="AA9" s="6">
        <v>42766</v>
      </c>
    </row>
    <row r="10" spans="1:28" x14ac:dyDescent="0.2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9">
        <v>-13822</v>
      </c>
      <c r="H10" s="9">
        <v>10770</v>
      </c>
      <c r="I10" s="9">
        <v>2843</v>
      </c>
      <c r="J10" s="9">
        <v>6431</v>
      </c>
      <c r="K10" s="9">
        <v>6281</v>
      </c>
      <c r="L10" s="9">
        <v>3259</v>
      </c>
      <c r="M10" s="9">
        <v>4388</v>
      </c>
      <c r="N10" s="9">
        <v>12208</v>
      </c>
      <c r="O10" s="9">
        <v>4823</v>
      </c>
      <c r="P10" s="9">
        <v>20285</v>
      </c>
      <c r="Q10" s="34">
        <v>18362</v>
      </c>
      <c r="R10" s="34">
        <v>17718</v>
      </c>
      <c r="S10" s="34">
        <v>18257</v>
      </c>
      <c r="T10" s="34">
        <v>17972</v>
      </c>
      <c r="U10" s="34">
        <v>17246</v>
      </c>
      <c r="V10" s="34">
        <v>16089</v>
      </c>
      <c r="W10" s="34">
        <v>14574</v>
      </c>
      <c r="X10" s="34">
        <v>11358</v>
      </c>
      <c r="Y10" s="34">
        <v>5358</v>
      </c>
      <c r="Z10" s="34">
        <v>1892</v>
      </c>
      <c r="AA10" s="34">
        <v>1110</v>
      </c>
    </row>
    <row r="11" spans="1:28" x14ac:dyDescent="0.2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10">
        <v>-12911</v>
      </c>
      <c r="H11" s="10">
        <v>30137</v>
      </c>
      <c r="I11" s="10">
        <v>34447</v>
      </c>
      <c r="J11" s="10">
        <v>17327</v>
      </c>
      <c r="K11" s="10">
        <v>29021</v>
      </c>
      <c r="L11" s="10">
        <v>11798</v>
      </c>
      <c r="M11" s="10">
        <v>95469</v>
      </c>
      <c r="N11" s="10">
        <v>14181</v>
      </c>
      <c r="O11" s="10">
        <v>25726</v>
      </c>
      <c r="P11" s="10">
        <v>19574</v>
      </c>
      <c r="Q11" s="7">
        <v>24202</v>
      </c>
      <c r="R11" s="7">
        <v>36650</v>
      </c>
      <c r="S11" s="7">
        <v>34255</v>
      </c>
      <c r="T11" s="7">
        <v>29778</v>
      </c>
      <c r="U11" s="7">
        <v>25948</v>
      </c>
      <c r="V11" s="7">
        <v>19870</v>
      </c>
      <c r="W11" s="7">
        <v>17151</v>
      </c>
      <c r="X11" s="7">
        <v>10152</v>
      </c>
      <c r="Y11" s="7">
        <v>12733</v>
      </c>
      <c r="Z11" s="7">
        <v>14626</v>
      </c>
      <c r="AA11" s="7">
        <v>9814</v>
      </c>
    </row>
    <row r="12" spans="1:28" x14ac:dyDescent="0.2">
      <c r="A12" t="s">
        <v>14</v>
      </c>
      <c r="B12" s="1"/>
      <c r="C12" s="1"/>
      <c r="D12" s="1"/>
      <c r="E12" s="1"/>
      <c r="F12" s="1"/>
      <c r="G12" s="10"/>
      <c r="H12" s="10"/>
      <c r="I12" s="10"/>
      <c r="J12" s="10"/>
      <c r="K12" s="10"/>
      <c r="L12" s="10">
        <v>7632</v>
      </c>
      <c r="M12" s="10">
        <v>8455</v>
      </c>
      <c r="N12" s="10">
        <v>9342</v>
      </c>
      <c r="O12" s="10">
        <v>11828</v>
      </c>
      <c r="P12" s="10">
        <v>25890</v>
      </c>
      <c r="Q12" s="7">
        <v>24186</v>
      </c>
      <c r="R12" s="7">
        <v>23303</v>
      </c>
      <c r="S12" s="7">
        <v>22703</v>
      </c>
      <c r="T12" s="7">
        <v>21154</v>
      </c>
      <c r="U12" s="7">
        <v>18945</v>
      </c>
      <c r="V12" s="7">
        <v>18038</v>
      </c>
      <c r="W12" s="7">
        <v>16608</v>
      </c>
      <c r="X12" s="7">
        <v>15009</v>
      </c>
      <c r="Y12" s="7">
        <v>12118</v>
      </c>
      <c r="Z12" s="7">
        <v>10011</v>
      </c>
      <c r="AA12" s="7">
        <v>8543</v>
      </c>
    </row>
    <row r="13" spans="1:28" x14ac:dyDescent="0.2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10">
        <f>SUM(G10:G11)</f>
        <v>-26733</v>
      </c>
      <c r="H13" s="10">
        <v>40907</v>
      </c>
      <c r="I13" s="10">
        <f>SUM(I10:I11)</f>
        <v>37290</v>
      </c>
      <c r="J13" s="10">
        <v>23758</v>
      </c>
      <c r="K13" s="10">
        <v>35302</v>
      </c>
      <c r="L13" s="10">
        <v>22692</v>
      </c>
      <c r="M13" s="10">
        <v>108312</v>
      </c>
      <c r="N13" s="10">
        <v>35732</v>
      </c>
      <c r="O13" s="10">
        <v>42376</v>
      </c>
      <c r="P13" s="10">
        <v>65749</v>
      </c>
      <c r="Q13" s="7">
        <v>66750</v>
      </c>
      <c r="R13" s="7">
        <v>77671</v>
      </c>
      <c r="S13" s="7">
        <v>75214</v>
      </c>
      <c r="T13" s="7">
        <v>68904</v>
      </c>
      <c r="U13" s="7">
        <v>62139</v>
      </c>
      <c r="V13" s="7">
        <v>53996</v>
      </c>
      <c r="W13" s="7">
        <v>48333</v>
      </c>
      <c r="X13" s="7">
        <v>36538</v>
      </c>
      <c r="Y13" s="7">
        <v>30208</v>
      </c>
      <c r="Z13" s="7">
        <v>26529</v>
      </c>
      <c r="AA13" s="7">
        <v>19466</v>
      </c>
    </row>
    <row r="14" spans="1:28" x14ac:dyDescent="0.2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10">
        <v>2951</v>
      </c>
      <c r="H14" s="10">
        <v>16899</v>
      </c>
      <c r="I14" s="10">
        <v>3679</v>
      </c>
      <c r="J14" s="10">
        <v>1760</v>
      </c>
      <c r="K14" s="10">
        <v>6269</v>
      </c>
      <c r="L14" s="10">
        <v>3745</v>
      </c>
      <c r="M14" s="10">
        <v>-7150</v>
      </c>
      <c r="N14" s="10">
        <v>-24068</v>
      </c>
      <c r="O14" s="10">
        <v>-3221</v>
      </c>
      <c r="P14" s="10">
        <v>-6013</v>
      </c>
      <c r="Q14" s="7">
        <v>-748</v>
      </c>
      <c r="R14" s="7">
        <v>-506</v>
      </c>
      <c r="S14" s="7">
        <v>-3067</v>
      </c>
      <c r="T14" s="7">
        <v>-3126</v>
      </c>
      <c r="U14" s="7">
        <v>-2856</v>
      </c>
      <c r="V14" s="7">
        <v>-2237</v>
      </c>
      <c r="W14" s="7">
        <v>-1829</v>
      </c>
      <c r="X14" s="7">
        <v>-1446</v>
      </c>
      <c r="Y14" s="7">
        <v>-1442</v>
      </c>
      <c r="Z14" s="7">
        <v>-590</v>
      </c>
      <c r="AA14" s="7">
        <v>-1173</v>
      </c>
    </row>
    <row r="15" spans="1:28" x14ac:dyDescent="0.2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10">
        <v>-23783</v>
      </c>
      <c r="H15" s="10">
        <v>57806</v>
      </c>
      <c r="I15" s="10">
        <v>40969</v>
      </c>
      <c r="J15" s="10">
        <v>25518</v>
      </c>
      <c r="K15" s="10">
        <v>41570</v>
      </c>
      <c r="L15" s="10">
        <v>26437</v>
      </c>
      <c r="M15" s="10">
        <v>101162</v>
      </c>
      <c r="N15" s="10">
        <v>11663</v>
      </c>
      <c r="O15" s="10">
        <v>39155</v>
      </c>
      <c r="P15" s="10">
        <v>59736</v>
      </c>
      <c r="Q15" s="7">
        <v>66002</v>
      </c>
      <c r="R15" s="7">
        <v>77165</v>
      </c>
      <c r="S15" s="7">
        <v>72147</v>
      </c>
      <c r="T15" s="7">
        <v>65778</v>
      </c>
      <c r="U15" s="7">
        <v>59283</v>
      </c>
      <c r="V15" s="7">
        <v>51760</v>
      </c>
      <c r="W15" s="7">
        <v>46504</v>
      </c>
      <c r="X15" s="7">
        <v>35092</v>
      </c>
      <c r="Y15" s="7">
        <v>28766</v>
      </c>
      <c r="Z15" s="7">
        <v>25939</v>
      </c>
      <c r="AA15" s="7">
        <v>18293</v>
      </c>
      <c r="AB15" s="1"/>
    </row>
    <row r="16" spans="1:28" x14ac:dyDescent="0.2">
      <c r="B16" s="1"/>
      <c r="C16" s="1"/>
      <c r="D16" s="1"/>
      <c r="E16" s="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32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8">
        <v>2008</v>
      </c>
      <c r="H17" s="8">
        <v>2009</v>
      </c>
      <c r="I17" s="8">
        <v>2010</v>
      </c>
      <c r="J17" s="21">
        <v>2011</v>
      </c>
      <c r="K17" s="24">
        <v>2012</v>
      </c>
      <c r="L17" s="21" t="s">
        <v>16</v>
      </c>
      <c r="M17" s="21" t="s">
        <v>17</v>
      </c>
      <c r="N17" s="21" t="s">
        <v>18</v>
      </c>
      <c r="O17" s="21" t="s">
        <v>19</v>
      </c>
      <c r="P17" s="6">
        <v>43100</v>
      </c>
      <c r="Q17" s="6">
        <v>43069</v>
      </c>
      <c r="R17" s="6">
        <v>43039</v>
      </c>
      <c r="S17" s="6">
        <v>43008</v>
      </c>
      <c r="T17" s="6">
        <v>42978</v>
      </c>
      <c r="U17" s="6">
        <v>42947</v>
      </c>
      <c r="V17" s="6">
        <v>42916</v>
      </c>
      <c r="W17" s="6">
        <v>42886</v>
      </c>
      <c r="X17" s="6">
        <v>42855</v>
      </c>
      <c r="Y17" s="6">
        <v>42825</v>
      </c>
      <c r="Z17" s="6">
        <v>42794</v>
      </c>
      <c r="AA17" s="6">
        <v>42766</v>
      </c>
    </row>
    <row r="18" spans="1:32" x14ac:dyDescent="0.2">
      <c r="A18" t="s">
        <v>12</v>
      </c>
      <c r="B18" s="1">
        <v>2005</v>
      </c>
      <c r="C18" s="1">
        <v>-3210</v>
      </c>
      <c r="D18" s="1">
        <v>-3456</v>
      </c>
      <c r="E18" s="1">
        <v>1877</v>
      </c>
      <c r="F18" s="1">
        <v>-6353.1729999999998</v>
      </c>
      <c r="G18" s="10">
        <v>-1294</v>
      </c>
      <c r="H18" s="10">
        <v>8916</v>
      </c>
      <c r="I18" s="10">
        <v>-1740</v>
      </c>
      <c r="J18" s="10">
        <v>2512</v>
      </c>
      <c r="K18" s="10">
        <v>232</v>
      </c>
      <c r="L18" s="10">
        <v>-1402</v>
      </c>
      <c r="M18" s="10">
        <v>-3382</v>
      </c>
      <c r="N18" s="10">
        <v>3048</v>
      </c>
      <c r="O18" s="10">
        <v>2426</v>
      </c>
      <c r="P18" s="10">
        <v>4921</v>
      </c>
      <c r="Q18" s="7">
        <v>3716</v>
      </c>
      <c r="R18" s="7">
        <v>3574</v>
      </c>
      <c r="S18" s="7">
        <v>3289</v>
      </c>
      <c r="T18" s="7">
        <v>2931</v>
      </c>
      <c r="U18" s="7">
        <v>2741</v>
      </c>
      <c r="V18" s="7">
        <v>2461</v>
      </c>
      <c r="W18" s="7">
        <v>1855</v>
      </c>
      <c r="X18" s="7">
        <v>1393</v>
      </c>
      <c r="Y18" s="7">
        <v>965</v>
      </c>
      <c r="Z18" s="7">
        <v>594</v>
      </c>
      <c r="AA18" s="7">
        <v>381</v>
      </c>
      <c r="AC18" s="1"/>
      <c r="AD18" s="1"/>
      <c r="AE18" s="1"/>
      <c r="AF18" s="1"/>
    </row>
    <row r="19" spans="1:32" x14ac:dyDescent="0.2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10">
        <v>-11042</v>
      </c>
      <c r="H19" s="10">
        <v>17594</v>
      </c>
      <c r="I19" s="10">
        <v>14943</v>
      </c>
      <c r="J19" s="10">
        <v>-6189</v>
      </c>
      <c r="K19" s="10">
        <v>2376</v>
      </c>
      <c r="L19" s="10">
        <v>10830</v>
      </c>
      <c r="M19" s="10">
        <v>-514</v>
      </c>
      <c r="N19" s="10">
        <v>734</v>
      </c>
      <c r="O19" s="10">
        <v>12243</v>
      </c>
      <c r="P19" s="10">
        <v>12056</v>
      </c>
      <c r="Q19" s="7">
        <v>12579</v>
      </c>
      <c r="R19" s="7">
        <v>11321</v>
      </c>
      <c r="S19" s="7">
        <v>11188</v>
      </c>
      <c r="T19" s="7">
        <v>9416</v>
      </c>
      <c r="U19" s="7">
        <v>8288</v>
      </c>
      <c r="V19" s="7">
        <v>7008</v>
      </c>
      <c r="W19" s="7">
        <v>6503</v>
      </c>
      <c r="X19" s="7">
        <v>6368</v>
      </c>
      <c r="Y19" s="7">
        <v>7374</v>
      </c>
      <c r="Z19" s="7">
        <v>6667</v>
      </c>
      <c r="AA19" s="7">
        <v>4676</v>
      </c>
    </row>
    <row r="20" spans="1:32" x14ac:dyDescent="0.2">
      <c r="A20" t="s">
        <v>14</v>
      </c>
      <c r="B20" s="1"/>
      <c r="C20" s="1"/>
      <c r="D20" s="1"/>
      <c r="E20" s="1"/>
      <c r="F20" s="1"/>
      <c r="G20" s="10"/>
      <c r="H20" s="10"/>
      <c r="I20" s="10"/>
      <c r="J20" s="10"/>
      <c r="K20" s="10"/>
      <c r="L20" s="10">
        <v>557</v>
      </c>
      <c r="M20" s="10">
        <v>2143</v>
      </c>
      <c r="N20" s="10">
        <v>-4580</v>
      </c>
      <c r="O20" s="10">
        <v>5344</v>
      </c>
      <c r="P20" s="10">
        <v>14955</v>
      </c>
      <c r="Q20" s="7">
        <v>15581</v>
      </c>
      <c r="R20" s="7">
        <v>17039</v>
      </c>
      <c r="S20" s="7">
        <v>17303</v>
      </c>
      <c r="T20" s="7">
        <v>14564</v>
      </c>
      <c r="U20" s="7">
        <v>12804</v>
      </c>
      <c r="V20" s="7">
        <v>12022</v>
      </c>
      <c r="W20" s="7">
        <v>11042</v>
      </c>
      <c r="X20" s="7">
        <v>10194</v>
      </c>
      <c r="Y20" s="7">
        <v>7720</v>
      </c>
      <c r="Z20" s="7">
        <v>7159</v>
      </c>
      <c r="AA20" s="7">
        <v>5975</v>
      </c>
    </row>
    <row r="21" spans="1:32" x14ac:dyDescent="0.2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10">
        <f>SUM(G18:G19)</f>
        <v>-12336</v>
      </c>
      <c r="H21" s="10">
        <v>26511</v>
      </c>
      <c r="I21" s="10">
        <f>SUM(I18:I19)</f>
        <v>13203</v>
      </c>
      <c r="J21" s="10">
        <v>-3678</v>
      </c>
      <c r="K21" s="10">
        <v>2608</v>
      </c>
      <c r="L21" s="10">
        <v>9985</v>
      </c>
      <c r="M21" s="10">
        <v>-1754</v>
      </c>
      <c r="N21" s="10">
        <v>-798</v>
      </c>
      <c r="O21" s="10">
        <v>20013</v>
      </c>
      <c r="P21" s="10">
        <v>31931</v>
      </c>
      <c r="Q21" s="7">
        <v>31876</v>
      </c>
      <c r="R21" s="7">
        <v>31935</v>
      </c>
      <c r="S21" s="7">
        <v>31780</v>
      </c>
      <c r="T21" s="7">
        <v>26910</v>
      </c>
      <c r="U21" s="7">
        <v>23832</v>
      </c>
      <c r="V21" s="7">
        <v>21491</v>
      </c>
      <c r="W21" s="7">
        <v>19400</v>
      </c>
      <c r="X21" s="7">
        <v>17955</v>
      </c>
      <c r="Y21" s="7">
        <v>16059</v>
      </c>
      <c r="Z21" s="7">
        <v>14420</v>
      </c>
      <c r="AA21" s="7">
        <v>11032</v>
      </c>
      <c r="AB21" s="1"/>
    </row>
    <row r="22" spans="1:32" x14ac:dyDescent="0.2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10">
        <v>4034</v>
      </c>
      <c r="H22" s="10">
        <v>16806</v>
      </c>
      <c r="I22" s="10">
        <v>2636</v>
      </c>
      <c r="J22" s="10">
        <v>950</v>
      </c>
      <c r="K22" s="10">
        <v>4610</v>
      </c>
      <c r="L22" s="10">
        <v>-1314</v>
      </c>
      <c r="M22" s="10">
        <v>-12910</v>
      </c>
      <c r="N22" s="10">
        <v>-22907</v>
      </c>
      <c r="O22" s="10">
        <v>-6573</v>
      </c>
      <c r="P22" s="10">
        <v>-15490</v>
      </c>
      <c r="Q22" s="7">
        <v>-10095</v>
      </c>
      <c r="R22" s="7">
        <v>-9033</v>
      </c>
      <c r="S22" s="7">
        <v>-8161</v>
      </c>
      <c r="T22" s="7">
        <v>-8361</v>
      </c>
      <c r="U22" s="7">
        <v>-7940</v>
      </c>
      <c r="V22" s="7">
        <v>-6179</v>
      </c>
      <c r="W22" s="7">
        <v>-4903</v>
      </c>
      <c r="X22" s="7">
        <v>-4063</v>
      </c>
      <c r="Y22" s="7">
        <v>-3301</v>
      </c>
      <c r="Z22" s="7">
        <v>-2376</v>
      </c>
      <c r="AA22" s="7">
        <v>-1836</v>
      </c>
    </row>
    <row r="23" spans="1:32" x14ac:dyDescent="0.2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10">
        <v>-8302</v>
      </c>
      <c r="H23" s="10">
        <v>43317</v>
      </c>
      <c r="I23" s="10">
        <v>15829</v>
      </c>
      <c r="J23" s="10">
        <v>-2728</v>
      </c>
      <c r="K23" s="10">
        <v>7217</v>
      </c>
      <c r="L23" s="10">
        <v>8671</v>
      </c>
      <c r="M23" s="10">
        <v>-14664</v>
      </c>
      <c r="N23" s="10">
        <v>-23704</v>
      </c>
      <c r="O23" s="10">
        <v>13440</v>
      </c>
      <c r="P23" s="10">
        <v>16441</v>
      </c>
      <c r="Q23" s="7">
        <v>21781</v>
      </c>
      <c r="R23" s="7">
        <v>22902</v>
      </c>
      <c r="S23" s="7">
        <v>23619</v>
      </c>
      <c r="T23" s="7">
        <v>18550</v>
      </c>
      <c r="U23" s="7">
        <v>15892</v>
      </c>
      <c r="V23" s="7">
        <v>15312</v>
      </c>
      <c r="W23" s="7">
        <v>14497</v>
      </c>
      <c r="X23" s="7">
        <v>13892</v>
      </c>
      <c r="Y23" s="7">
        <v>12728</v>
      </c>
      <c r="Z23" s="7">
        <v>12044</v>
      </c>
      <c r="AA23" s="7">
        <v>9196</v>
      </c>
      <c r="AB23" s="1"/>
    </row>
    <row r="24" spans="1:32" x14ac:dyDescent="0.2">
      <c r="B24" s="1"/>
      <c r="C24" s="1"/>
      <c r="D24" s="1"/>
      <c r="E24" s="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32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8">
        <v>2008</v>
      </c>
      <c r="H25" s="8">
        <v>2009</v>
      </c>
      <c r="I25" s="8">
        <v>2010</v>
      </c>
      <c r="J25" s="21">
        <v>2011</v>
      </c>
      <c r="K25" s="24">
        <v>2012</v>
      </c>
      <c r="L25" s="21" t="s">
        <v>16</v>
      </c>
      <c r="M25" s="21" t="s">
        <v>17</v>
      </c>
      <c r="N25" s="21" t="s">
        <v>18</v>
      </c>
      <c r="O25" s="21" t="s">
        <v>19</v>
      </c>
      <c r="P25" s="6">
        <v>43100</v>
      </c>
      <c r="Q25" s="6">
        <v>43069</v>
      </c>
      <c r="R25" s="6">
        <v>43039</v>
      </c>
      <c r="S25" s="6">
        <v>43008</v>
      </c>
      <c r="T25" s="6">
        <v>42978</v>
      </c>
      <c r="U25" s="6">
        <v>42947</v>
      </c>
      <c r="V25" s="6">
        <v>42916</v>
      </c>
      <c r="W25" s="6">
        <v>42886</v>
      </c>
      <c r="X25" s="6">
        <v>42855</v>
      </c>
      <c r="Y25" s="6">
        <v>42825</v>
      </c>
      <c r="Z25" s="6">
        <v>42794</v>
      </c>
      <c r="AA25" s="6">
        <v>42766</v>
      </c>
    </row>
    <row r="26" spans="1:32" x14ac:dyDescent="0.2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10">
        <v>-2562</v>
      </c>
      <c r="H26" s="10">
        <v>1097</v>
      </c>
      <c r="I26" s="10">
        <v>1907</v>
      </c>
      <c r="J26" s="10">
        <v>547</v>
      </c>
      <c r="K26" s="10">
        <v>1161</v>
      </c>
      <c r="L26" s="10">
        <v>3573</v>
      </c>
      <c r="M26" s="10">
        <v>4358</v>
      </c>
      <c r="N26" s="10">
        <v>6125</v>
      </c>
      <c r="O26" s="10">
        <v>-586</v>
      </c>
      <c r="P26" s="10">
        <v>4561</v>
      </c>
      <c r="Q26" s="7">
        <v>3862</v>
      </c>
      <c r="R26" s="7">
        <v>3274</v>
      </c>
      <c r="S26" s="7">
        <v>2905</v>
      </c>
      <c r="T26" s="7">
        <v>2707</v>
      </c>
      <c r="U26" s="7">
        <v>2545</v>
      </c>
      <c r="V26" s="7">
        <v>2295</v>
      </c>
      <c r="W26" s="7">
        <v>1788</v>
      </c>
      <c r="X26" s="7">
        <v>1367</v>
      </c>
      <c r="Y26" s="7">
        <v>1064</v>
      </c>
      <c r="Z26" s="7">
        <v>610</v>
      </c>
      <c r="AA26" s="7">
        <v>315</v>
      </c>
    </row>
    <row r="27" spans="1:32" x14ac:dyDescent="0.2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10">
        <v>271</v>
      </c>
      <c r="H27" s="10">
        <v>1284</v>
      </c>
      <c r="I27" s="10">
        <v>1916</v>
      </c>
      <c r="J27" s="10">
        <v>769</v>
      </c>
      <c r="K27" s="10">
        <v>563</v>
      </c>
      <c r="L27" s="10">
        <v>5410</v>
      </c>
      <c r="M27" s="10">
        <v>8912</v>
      </c>
      <c r="N27" s="10">
        <v>-3857</v>
      </c>
      <c r="O27" s="10">
        <v>-1105</v>
      </c>
      <c r="P27" s="10">
        <v>1928</v>
      </c>
      <c r="Q27" s="7">
        <v>1670</v>
      </c>
      <c r="R27" s="7">
        <v>1677</v>
      </c>
      <c r="S27" s="7">
        <v>470</v>
      </c>
      <c r="T27" s="7">
        <v>598</v>
      </c>
      <c r="U27" s="7">
        <v>544</v>
      </c>
      <c r="V27" s="7">
        <v>356</v>
      </c>
      <c r="W27" s="7">
        <v>302</v>
      </c>
      <c r="X27" s="7">
        <v>187</v>
      </c>
      <c r="Y27" s="7">
        <v>264</v>
      </c>
      <c r="Z27" s="7">
        <v>-141</v>
      </c>
      <c r="AA27" s="7">
        <v>-114</v>
      </c>
    </row>
    <row r="28" spans="1:32" x14ac:dyDescent="0.2">
      <c r="A28" t="s">
        <v>14</v>
      </c>
      <c r="B28" s="1"/>
      <c r="C28" s="1"/>
      <c r="D28" s="1"/>
      <c r="E28" s="1"/>
      <c r="F28" s="1"/>
      <c r="G28" s="10"/>
      <c r="H28" s="10"/>
      <c r="I28" s="10"/>
      <c r="J28" s="10"/>
      <c r="K28" s="10"/>
      <c r="L28" s="10">
        <v>-19</v>
      </c>
      <c r="M28" s="10">
        <v>9</v>
      </c>
      <c r="N28" s="10">
        <v>1983</v>
      </c>
      <c r="O28" s="10">
        <v>389</v>
      </c>
      <c r="P28" s="10">
        <v>100</v>
      </c>
      <c r="Q28" s="7">
        <v>10</v>
      </c>
      <c r="R28" s="7">
        <v>-5</v>
      </c>
      <c r="S28" s="7">
        <v>-23</v>
      </c>
      <c r="T28" s="7">
        <v>-10</v>
      </c>
      <c r="U28" s="7">
        <v>6</v>
      </c>
      <c r="V28" s="7">
        <v>5</v>
      </c>
      <c r="W28" s="7">
        <v>24</v>
      </c>
      <c r="X28" s="7">
        <v>-10</v>
      </c>
      <c r="Y28" s="7">
        <v>10</v>
      </c>
      <c r="Z28" s="7">
        <v>13</v>
      </c>
      <c r="AA28" s="7">
        <v>11</v>
      </c>
    </row>
    <row r="29" spans="1:32" x14ac:dyDescent="0.2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10">
        <f>SUM(G26:G27)</f>
        <v>-2291</v>
      </c>
      <c r="H29" s="10">
        <v>2381</v>
      </c>
      <c r="I29" s="10">
        <f>SUM(I26:I27)</f>
        <v>3823</v>
      </c>
      <c r="J29" s="10">
        <v>1316</v>
      </c>
      <c r="K29" s="10">
        <v>1724</v>
      </c>
      <c r="L29" s="10">
        <v>8965</v>
      </c>
      <c r="M29" s="10">
        <v>13279</v>
      </c>
      <c r="N29" s="10">
        <v>4251</v>
      </c>
      <c r="O29" s="10">
        <v>-1301</v>
      </c>
      <c r="P29" s="10">
        <v>6589</v>
      </c>
      <c r="Q29" s="7">
        <v>5542</v>
      </c>
      <c r="R29" s="7">
        <v>4947</v>
      </c>
      <c r="S29" s="7">
        <v>3352</v>
      </c>
      <c r="T29" s="7">
        <v>3295</v>
      </c>
      <c r="U29" s="7">
        <v>3095</v>
      </c>
      <c r="V29" s="7">
        <v>2656</v>
      </c>
      <c r="W29" s="7">
        <v>2114</v>
      </c>
      <c r="X29" s="7">
        <v>1545</v>
      </c>
      <c r="Y29" s="7">
        <v>1338</v>
      </c>
      <c r="Z29" s="7">
        <v>482</v>
      </c>
      <c r="AA29" s="7">
        <v>212</v>
      </c>
    </row>
    <row r="30" spans="1:32" x14ac:dyDescent="0.2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10">
        <v>-163</v>
      </c>
      <c r="H30" s="10">
        <v>137</v>
      </c>
      <c r="I30" s="10">
        <v>37</v>
      </c>
      <c r="J30" s="10">
        <v>-17</v>
      </c>
      <c r="K30" s="10">
        <v>-6</v>
      </c>
      <c r="L30" s="10">
        <v>64</v>
      </c>
      <c r="M30" s="10">
        <v>111</v>
      </c>
      <c r="N30" s="10">
        <v>281</v>
      </c>
      <c r="O30" s="10">
        <v>325</v>
      </c>
      <c r="P30" s="10">
        <v>331</v>
      </c>
      <c r="Q30" s="7">
        <v>532</v>
      </c>
      <c r="R30" s="7">
        <v>47</v>
      </c>
      <c r="S30" s="7">
        <v>37</v>
      </c>
      <c r="T30" s="7">
        <v>226</v>
      </c>
      <c r="U30" s="7">
        <v>219</v>
      </c>
      <c r="V30" s="7">
        <v>202</v>
      </c>
      <c r="W30" s="7">
        <v>190</v>
      </c>
      <c r="X30" s="7">
        <v>197</v>
      </c>
      <c r="Y30" s="7">
        <v>184</v>
      </c>
      <c r="Z30" s="7">
        <v>160</v>
      </c>
      <c r="AA30" s="7">
        <v>39</v>
      </c>
    </row>
    <row r="31" spans="1:32" x14ac:dyDescent="0.2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10">
        <v>-2454</v>
      </c>
      <c r="H31" s="10">
        <v>2518</v>
      </c>
      <c r="I31" s="10">
        <v>3860</v>
      </c>
      <c r="J31" s="10">
        <v>1299</v>
      </c>
      <c r="K31" s="10">
        <v>1718</v>
      </c>
      <c r="L31" s="10">
        <v>9029</v>
      </c>
      <c r="M31" s="10">
        <v>13390</v>
      </c>
      <c r="N31" s="10">
        <v>4532</v>
      </c>
      <c r="O31" s="10">
        <v>-976</v>
      </c>
      <c r="P31" s="10">
        <v>6920</v>
      </c>
      <c r="Q31" s="7">
        <v>5845</v>
      </c>
      <c r="R31" s="7">
        <v>4994</v>
      </c>
      <c r="S31" s="7">
        <v>3389</v>
      </c>
      <c r="T31" s="7">
        <v>3521</v>
      </c>
      <c r="U31" s="7">
        <v>3314</v>
      </c>
      <c r="V31" s="7">
        <v>2857</v>
      </c>
      <c r="W31" s="7">
        <v>2304</v>
      </c>
      <c r="X31" s="7">
        <v>1742</v>
      </c>
      <c r="Y31" s="7">
        <v>1521</v>
      </c>
      <c r="Z31" s="7">
        <v>642</v>
      </c>
      <c r="AA31" s="7">
        <v>251</v>
      </c>
    </row>
    <row r="32" spans="1:32" x14ac:dyDescent="0.2">
      <c r="B32" s="1"/>
      <c r="C32" s="1"/>
      <c r="D32" s="1"/>
      <c r="E32" s="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8">
        <v>2008</v>
      </c>
      <c r="H33" s="8">
        <v>2009</v>
      </c>
      <c r="I33" s="8">
        <v>2010</v>
      </c>
      <c r="J33" s="21">
        <v>2011</v>
      </c>
      <c r="K33" s="24">
        <v>2012</v>
      </c>
      <c r="L33" s="21" t="s">
        <v>16</v>
      </c>
      <c r="M33" s="21" t="s">
        <v>17</v>
      </c>
      <c r="N33" s="21" t="s">
        <v>18</v>
      </c>
      <c r="O33" s="21" t="s">
        <v>19</v>
      </c>
      <c r="P33" s="6">
        <v>43100</v>
      </c>
      <c r="Q33" s="6">
        <v>43069</v>
      </c>
      <c r="R33" s="6">
        <v>43039</v>
      </c>
      <c r="S33" s="6">
        <v>43008</v>
      </c>
      <c r="T33" s="6">
        <v>42978</v>
      </c>
      <c r="U33" s="6">
        <v>42947</v>
      </c>
      <c r="V33" s="6">
        <v>42916</v>
      </c>
      <c r="W33" s="6">
        <v>42886</v>
      </c>
      <c r="X33" s="6">
        <v>42855</v>
      </c>
      <c r="Y33" s="6">
        <v>42825</v>
      </c>
      <c r="Z33" s="6">
        <v>42794</v>
      </c>
      <c r="AA33" s="6">
        <v>42766</v>
      </c>
    </row>
    <row r="34" spans="1:27" x14ac:dyDescent="0.2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10">
        <v>-10189</v>
      </c>
      <c r="H34" s="10">
        <v>1125</v>
      </c>
      <c r="I34" s="10">
        <v>3042</v>
      </c>
      <c r="J34" s="10">
        <v>3462</v>
      </c>
      <c r="K34" s="10">
        <v>4986</v>
      </c>
      <c r="L34" s="10">
        <v>1293</v>
      </c>
      <c r="M34" s="10">
        <v>3236</v>
      </c>
      <c r="N34" s="10">
        <v>2764</v>
      </c>
      <c r="O34" s="10">
        <v>3485</v>
      </c>
      <c r="P34" s="10">
        <v>10901</v>
      </c>
      <c r="Q34" s="7">
        <v>10865</v>
      </c>
      <c r="R34" s="7">
        <v>10953</v>
      </c>
      <c r="S34" s="7">
        <v>12171</v>
      </c>
      <c r="T34" s="7">
        <v>12445</v>
      </c>
      <c r="U34" s="7">
        <v>12034</v>
      </c>
      <c r="V34" s="7">
        <v>11409</v>
      </c>
      <c r="W34" s="7">
        <v>10994</v>
      </c>
      <c r="X34" s="7">
        <v>8689</v>
      </c>
      <c r="Y34" s="7">
        <v>3409</v>
      </c>
      <c r="Z34" s="7">
        <v>750</v>
      </c>
      <c r="AA34" s="7">
        <v>421</v>
      </c>
    </row>
    <row r="35" spans="1:27" x14ac:dyDescent="0.2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10">
        <v>-2383</v>
      </c>
      <c r="H35" s="10">
        <v>11124</v>
      </c>
      <c r="I35" s="10">
        <v>18156</v>
      </c>
      <c r="J35" s="10">
        <v>21908</v>
      </c>
      <c r="K35" s="10">
        <v>25746</v>
      </c>
      <c r="L35" s="10">
        <v>-3538</v>
      </c>
      <c r="M35" s="10">
        <v>87847</v>
      </c>
      <c r="N35" s="10">
        <v>17071</v>
      </c>
      <c r="O35" s="10">
        <v>15323</v>
      </c>
      <c r="P35" s="10">
        <v>4675</v>
      </c>
      <c r="Q35" s="7">
        <v>9107</v>
      </c>
      <c r="R35" s="7">
        <v>22758</v>
      </c>
      <c r="S35" s="7">
        <v>22049</v>
      </c>
      <c r="T35" s="7">
        <v>19433</v>
      </c>
      <c r="U35" s="7">
        <v>16861</v>
      </c>
      <c r="V35" s="7">
        <v>12157</v>
      </c>
      <c r="W35" s="7">
        <v>10062</v>
      </c>
      <c r="X35" s="7">
        <v>3367</v>
      </c>
      <c r="Y35" s="7">
        <v>4785</v>
      </c>
      <c r="Z35" s="7">
        <v>8037</v>
      </c>
      <c r="AA35" s="7">
        <v>5131</v>
      </c>
    </row>
    <row r="36" spans="1:27" x14ac:dyDescent="0.2">
      <c r="A36" t="s">
        <v>14</v>
      </c>
      <c r="B36" s="1"/>
      <c r="C36" s="1"/>
      <c r="D36" s="1"/>
      <c r="E36" s="1"/>
      <c r="F36" s="1"/>
      <c r="G36" s="10"/>
      <c r="H36" s="10"/>
      <c r="I36" s="10"/>
      <c r="J36" s="10"/>
      <c r="K36" s="10"/>
      <c r="L36" s="10">
        <v>7098</v>
      </c>
      <c r="M36" s="10">
        <v>6304</v>
      </c>
      <c r="N36" s="10">
        <v>11939</v>
      </c>
      <c r="O36" s="10">
        <v>6063</v>
      </c>
      <c r="P36" s="10">
        <v>10812</v>
      </c>
      <c r="Q36" s="7">
        <v>8754</v>
      </c>
      <c r="R36" s="7">
        <v>6250</v>
      </c>
      <c r="S36" s="7">
        <v>5406</v>
      </c>
      <c r="T36" s="7">
        <v>6584</v>
      </c>
      <c r="U36" s="7">
        <v>6118</v>
      </c>
      <c r="V36" s="7">
        <v>5996</v>
      </c>
      <c r="W36" s="7">
        <v>5532</v>
      </c>
      <c r="X36" s="7">
        <v>4818</v>
      </c>
      <c r="Y36" s="7">
        <v>4382</v>
      </c>
      <c r="Z36" s="7">
        <v>2838</v>
      </c>
      <c r="AA36" s="7">
        <v>2557</v>
      </c>
    </row>
    <row r="37" spans="1:27" x14ac:dyDescent="0.2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10">
        <v>-12572</v>
      </c>
      <c r="H37" s="10">
        <v>5274</v>
      </c>
      <c r="I37" s="10">
        <v>21198</v>
      </c>
      <c r="J37" s="10">
        <v>25369</v>
      </c>
      <c r="K37" s="10">
        <v>30732</v>
      </c>
      <c r="L37" s="10">
        <v>4853</v>
      </c>
      <c r="M37" s="10">
        <v>97387</v>
      </c>
      <c r="N37" s="10">
        <v>31774</v>
      </c>
      <c r="O37" s="10">
        <v>24871</v>
      </c>
      <c r="P37" s="10">
        <v>26389</v>
      </c>
      <c r="Q37" s="7">
        <v>28546</v>
      </c>
      <c r="R37" s="7">
        <v>39961</v>
      </c>
      <c r="S37" s="7">
        <v>39626</v>
      </c>
      <c r="T37" s="7">
        <v>38463</v>
      </c>
      <c r="U37" s="7">
        <v>35014</v>
      </c>
      <c r="V37" s="7">
        <v>29562</v>
      </c>
      <c r="W37" s="7">
        <v>26588</v>
      </c>
      <c r="X37" s="7">
        <v>16874</v>
      </c>
      <c r="Y37" s="7">
        <v>12576</v>
      </c>
      <c r="Z37" s="7">
        <v>11625</v>
      </c>
      <c r="AA37" s="7">
        <v>8109</v>
      </c>
    </row>
    <row r="38" spans="1:27" x14ac:dyDescent="0.2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10">
        <v>-461</v>
      </c>
      <c r="H38" s="10">
        <v>-87</v>
      </c>
      <c r="I38" s="10">
        <v>990</v>
      </c>
      <c r="J38" s="10">
        <v>835</v>
      </c>
      <c r="K38" s="10">
        <v>1606</v>
      </c>
      <c r="L38" s="10">
        <v>4464</v>
      </c>
      <c r="M38" s="10">
        <v>4832</v>
      </c>
      <c r="N38" s="10">
        <v>-1947</v>
      </c>
      <c r="O38" s="10">
        <v>2123</v>
      </c>
      <c r="P38" s="10">
        <v>8338</v>
      </c>
      <c r="Q38" s="7">
        <v>8052</v>
      </c>
      <c r="R38" s="7">
        <v>7813</v>
      </c>
      <c r="S38" s="7">
        <v>4489</v>
      </c>
      <c r="T38" s="7">
        <v>4512</v>
      </c>
      <c r="U38" s="7">
        <v>4421</v>
      </c>
      <c r="V38" s="7">
        <v>3426</v>
      </c>
      <c r="W38" s="7">
        <v>2570</v>
      </c>
      <c r="X38" s="7">
        <v>2185</v>
      </c>
      <c r="Y38" s="7">
        <v>1575</v>
      </c>
      <c r="Z38" s="7">
        <v>1505</v>
      </c>
      <c r="AA38" s="7">
        <v>571</v>
      </c>
    </row>
    <row r="39" spans="1:27" x14ac:dyDescent="0.2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10">
        <v>-13537</v>
      </c>
      <c r="H39" s="10">
        <v>12162</v>
      </c>
      <c r="I39" s="10">
        <v>26912</v>
      </c>
      <c r="J39" s="10">
        <v>26204</v>
      </c>
      <c r="K39" s="10">
        <v>32338</v>
      </c>
      <c r="L39" s="10">
        <v>9317</v>
      </c>
      <c r="M39" s="10">
        <v>102219</v>
      </c>
      <c r="N39" s="10">
        <v>29827</v>
      </c>
      <c r="O39" s="10">
        <v>26994</v>
      </c>
      <c r="P39" s="10">
        <v>34727</v>
      </c>
      <c r="Q39" s="7">
        <v>36865</v>
      </c>
      <c r="R39" s="7">
        <v>47774</v>
      </c>
      <c r="S39" s="7">
        <v>44114</v>
      </c>
      <c r="T39" s="7">
        <v>42975</v>
      </c>
      <c r="U39" s="7">
        <v>39434</v>
      </c>
      <c r="V39" s="7">
        <v>32988</v>
      </c>
      <c r="W39" s="7">
        <v>29158</v>
      </c>
      <c r="X39" s="7">
        <v>19058</v>
      </c>
      <c r="Y39" s="7">
        <v>14151</v>
      </c>
      <c r="Z39" s="7">
        <v>13130</v>
      </c>
      <c r="AA39" s="7">
        <v>8679</v>
      </c>
    </row>
    <row r="40" spans="1:27" x14ac:dyDescent="0.2">
      <c r="B40" s="1"/>
      <c r="C40" s="1"/>
      <c r="D40" s="1"/>
      <c r="E40" s="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8">
        <v>2008</v>
      </c>
      <c r="H41" s="8">
        <v>2009</v>
      </c>
      <c r="I41" s="8">
        <v>2010</v>
      </c>
      <c r="J41" s="21">
        <v>2011</v>
      </c>
      <c r="K41" s="24">
        <v>2012</v>
      </c>
      <c r="L41" s="21" t="s">
        <v>16</v>
      </c>
      <c r="M41" s="21" t="s">
        <v>17</v>
      </c>
      <c r="N41" s="21" t="s">
        <v>18</v>
      </c>
      <c r="O41" s="21" t="s">
        <v>19</v>
      </c>
      <c r="P41" s="6">
        <v>43100</v>
      </c>
      <c r="Q41" s="6">
        <v>43069</v>
      </c>
      <c r="R41" s="6">
        <v>43039</v>
      </c>
      <c r="S41" s="6">
        <v>43008</v>
      </c>
      <c r="T41" s="6">
        <v>42978</v>
      </c>
      <c r="U41" s="6">
        <v>42947</v>
      </c>
      <c r="V41" s="6">
        <v>42916</v>
      </c>
      <c r="W41" s="6">
        <v>42886</v>
      </c>
      <c r="X41" s="6">
        <v>42855</v>
      </c>
      <c r="Y41" s="6">
        <v>42825</v>
      </c>
      <c r="Z41" s="6">
        <v>42794</v>
      </c>
      <c r="AA41" s="6">
        <v>42766</v>
      </c>
    </row>
    <row r="42" spans="1:27" x14ac:dyDescent="0.2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10">
        <v>222</v>
      </c>
      <c r="H42" s="10">
        <v>-368</v>
      </c>
      <c r="I42" s="10">
        <v>-365</v>
      </c>
      <c r="J42" s="10">
        <v>-89</v>
      </c>
      <c r="K42" s="10">
        <v>-97</v>
      </c>
      <c r="L42" s="10">
        <v>-206</v>
      </c>
      <c r="M42" s="10">
        <v>177</v>
      </c>
      <c r="N42" s="10">
        <v>271</v>
      </c>
      <c r="O42" s="10">
        <v>-502</v>
      </c>
      <c r="P42" s="10">
        <v>-98</v>
      </c>
      <c r="Q42" s="7">
        <v>-81</v>
      </c>
      <c r="R42" s="7">
        <v>-83</v>
      </c>
      <c r="S42" s="7">
        <v>-108</v>
      </c>
      <c r="T42" s="7">
        <v>-112</v>
      </c>
      <c r="U42" s="7">
        <v>-74</v>
      </c>
      <c r="V42" s="7">
        <v>-76</v>
      </c>
      <c r="W42" s="7">
        <v>-62</v>
      </c>
      <c r="X42" s="7">
        <v>-93</v>
      </c>
      <c r="Y42" s="7">
        <v>-81</v>
      </c>
      <c r="Z42" s="7">
        <v>-61</v>
      </c>
      <c r="AA42" s="7">
        <v>-7</v>
      </c>
    </row>
    <row r="43" spans="1:27" x14ac:dyDescent="0.2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10">
        <v>243</v>
      </c>
      <c r="H43" s="10">
        <v>134</v>
      </c>
      <c r="I43" s="10">
        <v>-568</v>
      </c>
      <c r="J43" s="10">
        <v>839</v>
      </c>
      <c r="K43" s="10">
        <v>335</v>
      </c>
      <c r="L43" s="10">
        <v>-905</v>
      </c>
      <c r="M43" s="10">
        <v>-776</v>
      </c>
      <c r="N43" s="10">
        <v>234</v>
      </c>
      <c r="O43" s="10">
        <v>-735</v>
      </c>
      <c r="P43" s="10">
        <v>914</v>
      </c>
      <c r="Q43" s="7">
        <v>846</v>
      </c>
      <c r="R43" s="7">
        <v>893</v>
      </c>
      <c r="S43" s="7">
        <v>547</v>
      </c>
      <c r="T43" s="7">
        <v>331</v>
      </c>
      <c r="U43" s="7">
        <v>255</v>
      </c>
      <c r="V43" s="7">
        <v>348</v>
      </c>
      <c r="W43" s="7">
        <v>284</v>
      </c>
      <c r="X43" s="7">
        <v>230</v>
      </c>
      <c r="Y43" s="7">
        <v>310</v>
      </c>
      <c r="Z43" s="7">
        <v>61</v>
      </c>
      <c r="AA43" s="7">
        <v>121</v>
      </c>
    </row>
    <row r="44" spans="1:27" x14ac:dyDescent="0.2">
      <c r="A44" t="s">
        <v>14</v>
      </c>
      <c r="B44" s="1"/>
      <c r="C44" s="1"/>
      <c r="D44" s="1"/>
      <c r="E44" s="1"/>
      <c r="F44" s="1"/>
      <c r="G44" s="10"/>
      <c r="H44" s="10"/>
      <c r="I44" s="10"/>
      <c r="J44" s="10"/>
      <c r="K44" s="10"/>
      <c r="L44" s="10">
        <v>0</v>
      </c>
      <c r="M44" s="10">
        <v>0</v>
      </c>
      <c r="N44" s="10">
        <v>0</v>
      </c>
      <c r="O44" s="10">
        <v>31</v>
      </c>
      <c r="P44" s="10">
        <v>24</v>
      </c>
      <c r="Q44" s="7">
        <v>20</v>
      </c>
      <c r="R44" s="7">
        <v>18</v>
      </c>
      <c r="S44" s="7">
        <v>17</v>
      </c>
      <c r="T44" s="7">
        <v>16</v>
      </c>
      <c r="U44" s="7">
        <v>17</v>
      </c>
      <c r="V44" s="7">
        <v>15</v>
      </c>
      <c r="W44" s="7">
        <v>10</v>
      </c>
      <c r="X44" s="7">
        <v>8</v>
      </c>
      <c r="Y44" s="7">
        <v>6</v>
      </c>
      <c r="Z44" s="7">
        <v>2</v>
      </c>
      <c r="AA44" s="7">
        <v>0</v>
      </c>
    </row>
    <row r="45" spans="1:27" x14ac:dyDescent="0.2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10">
        <f>SUM(G42:G43)</f>
        <v>465</v>
      </c>
      <c r="H45" s="10">
        <v>-234</v>
      </c>
      <c r="I45" s="10">
        <f>SUM(I42:I43)</f>
        <v>-933</v>
      </c>
      <c r="J45" s="10">
        <v>750</v>
      </c>
      <c r="K45" s="10">
        <v>238</v>
      </c>
      <c r="L45" s="10">
        <v>-1111</v>
      </c>
      <c r="M45" s="10">
        <v>-599</v>
      </c>
      <c r="N45" s="10">
        <v>504</v>
      </c>
      <c r="O45" s="10">
        <v>-1206</v>
      </c>
      <c r="P45" s="10">
        <v>840</v>
      </c>
      <c r="Q45" s="7">
        <v>785</v>
      </c>
      <c r="R45" s="7">
        <v>828</v>
      </c>
      <c r="S45" s="7">
        <v>455</v>
      </c>
      <c r="T45" s="7">
        <v>236</v>
      </c>
      <c r="U45" s="7">
        <v>198</v>
      </c>
      <c r="V45" s="7">
        <v>287</v>
      </c>
      <c r="W45" s="7">
        <v>231</v>
      </c>
      <c r="X45" s="7">
        <v>144</v>
      </c>
      <c r="Y45" s="7">
        <v>236</v>
      </c>
      <c r="Z45" s="7">
        <v>2</v>
      </c>
      <c r="AA45" s="7">
        <v>114</v>
      </c>
    </row>
    <row r="46" spans="1:27" x14ac:dyDescent="0.2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10">
        <v>44</v>
      </c>
      <c r="H46" s="10">
        <v>44</v>
      </c>
      <c r="I46" s="10">
        <v>16</v>
      </c>
      <c r="J46" s="10">
        <v>-7</v>
      </c>
      <c r="K46" s="10">
        <v>59</v>
      </c>
      <c r="L46" s="10">
        <v>530</v>
      </c>
      <c r="M46" s="10">
        <v>816</v>
      </c>
      <c r="N46" s="10">
        <v>505</v>
      </c>
      <c r="O46" s="10">
        <v>903</v>
      </c>
      <c r="P46" s="10">
        <v>809</v>
      </c>
      <c r="Q46" s="7">
        <v>14</v>
      </c>
      <c r="R46" s="7">
        <v>667</v>
      </c>
      <c r="S46" s="7">
        <v>569</v>
      </c>
      <c r="T46" s="7">
        <v>496</v>
      </c>
      <c r="U46" s="7">
        <v>444</v>
      </c>
      <c r="V46" s="7">
        <v>315</v>
      </c>
      <c r="W46" s="7">
        <v>214</v>
      </c>
      <c r="X46" s="7">
        <v>227</v>
      </c>
      <c r="Y46" s="7">
        <v>129</v>
      </c>
      <c r="Z46" s="7">
        <v>121</v>
      </c>
      <c r="AA46" s="7">
        <v>54</v>
      </c>
    </row>
    <row r="47" spans="1:27" x14ac:dyDescent="0.2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10">
        <v>509</v>
      </c>
      <c r="H47" s="10">
        <v>-190</v>
      </c>
      <c r="I47" s="10">
        <v>-918</v>
      </c>
      <c r="J47" s="10">
        <v>743</v>
      </c>
      <c r="K47" s="10">
        <v>297</v>
      </c>
      <c r="L47" s="10">
        <v>-582</v>
      </c>
      <c r="M47" s="10">
        <v>217</v>
      </c>
      <c r="N47" s="10">
        <v>1009</v>
      </c>
      <c r="O47" s="10">
        <v>-303</v>
      </c>
      <c r="P47" s="10">
        <v>1648</v>
      </c>
      <c r="Q47" s="7">
        <v>1511</v>
      </c>
      <c r="R47" s="7">
        <v>1495</v>
      </c>
      <c r="S47" s="7">
        <v>1024</v>
      </c>
      <c r="T47" s="7">
        <v>732</v>
      </c>
      <c r="U47" s="7">
        <v>642</v>
      </c>
      <c r="V47" s="7">
        <v>602</v>
      </c>
      <c r="W47" s="7">
        <v>545</v>
      </c>
      <c r="X47" s="7">
        <v>379</v>
      </c>
      <c r="Y47" s="7">
        <v>365</v>
      </c>
      <c r="Z47" s="7">
        <v>123</v>
      </c>
      <c r="AA47" s="7">
        <v>167</v>
      </c>
    </row>
    <row r="49" spans="1:26" x14ac:dyDescent="0.2">
      <c r="A49" s="30" t="s">
        <v>15</v>
      </c>
      <c r="B49" s="2"/>
      <c r="C49" s="2"/>
      <c r="D49" s="2"/>
      <c r="E49" s="2"/>
      <c r="F49" s="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">
      <c r="B50" s="1"/>
      <c r="C50" s="1"/>
      <c r="D50" s="1"/>
      <c r="E50" s="1"/>
      <c r="F50" s="1"/>
      <c r="G50" s="1"/>
      <c r="H50" s="1"/>
      <c r="I50" s="1"/>
      <c r="J50" s="1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">
      <c r="B51" s="1"/>
      <c r="C51" s="1"/>
      <c r="D51" s="1"/>
      <c r="E51" s="1"/>
      <c r="F51" s="1"/>
      <c r="G51" s="1"/>
      <c r="H51" s="1"/>
      <c r="I51" s="1"/>
      <c r="J51" s="1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">
      <c r="B52" s="1"/>
      <c r="C52" s="1"/>
      <c r="D52" s="1"/>
      <c r="E52" s="1"/>
      <c r="F52" s="1"/>
      <c r="G52" s="1"/>
      <c r="H52" s="1"/>
      <c r="I52" s="1"/>
      <c r="J52" s="1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">
      <c r="B53" s="1"/>
      <c r="C53" s="1"/>
      <c r="D53" s="1"/>
      <c r="E53" s="1"/>
      <c r="F53" s="1"/>
      <c r="G53" s="1"/>
      <c r="H53" s="1"/>
      <c r="I53" s="1"/>
      <c r="J53" s="1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">
      <c r="B54" s="1"/>
      <c r="C54" s="1"/>
      <c r="D54" s="1"/>
      <c r="E54" s="1"/>
      <c r="F54" s="1"/>
      <c r="G54" s="1"/>
      <c r="H54" s="1"/>
      <c r="I54" s="1"/>
      <c r="J54" s="1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J54"/>
  <sheetViews>
    <sheetView topLeftCell="A7" zoomScaleNormal="100" workbookViewId="0">
      <selection activeCell="P47" sqref="P47"/>
    </sheetView>
  </sheetViews>
  <sheetFormatPr baseColWidth="10" defaultRowHeight="12.75" x14ac:dyDescent="0.2"/>
  <cols>
    <col min="1" max="1" width="31.7109375" customWidth="1"/>
    <col min="2" max="2" width="6.28515625" customWidth="1"/>
    <col min="3" max="4" width="6.140625" customWidth="1"/>
    <col min="5" max="5" width="6.28515625" customWidth="1"/>
    <col min="6" max="6" width="6.140625" customWidth="1"/>
    <col min="7" max="8" width="7.28515625" customWidth="1"/>
    <col min="9" max="9" width="8.28515625" customWidth="1"/>
    <col min="10" max="10" width="6.85546875" customWidth="1"/>
    <col min="11" max="11" width="6.140625" customWidth="1"/>
    <col min="12" max="12" width="7" customWidth="1"/>
    <col min="13" max="13" width="7.42578125" customWidth="1"/>
    <col min="14" max="14" width="7.5703125" customWidth="1"/>
    <col min="15" max="15" width="7.85546875" customWidth="1"/>
    <col min="16" max="16" width="13" customWidth="1"/>
    <col min="17" max="17" width="11.85546875" customWidth="1"/>
    <col min="18" max="18" width="11.7109375" customWidth="1"/>
    <col min="19" max="19" width="11.42578125" customWidth="1"/>
    <col min="20" max="20" width="11.42578125" style="4" customWidth="1"/>
    <col min="21" max="21" width="12.85546875" style="4" customWidth="1"/>
    <col min="22" max="22" width="13.140625" style="4" customWidth="1"/>
    <col min="23" max="23" width="11.7109375" customWidth="1"/>
    <col min="24" max="24" width="12.85546875" customWidth="1"/>
    <col min="25" max="25" width="11.42578125" customWidth="1"/>
    <col min="26" max="26" width="10.42578125" customWidth="1"/>
    <col min="27" max="27" width="10.85546875" customWidth="1"/>
    <col min="28" max="29" width="10.140625" customWidth="1"/>
    <col min="30" max="33" width="9.85546875" customWidth="1"/>
    <col min="34" max="34" width="12" customWidth="1"/>
    <col min="35" max="35" width="10.7109375" customWidth="1"/>
  </cols>
  <sheetData>
    <row r="6" spans="1:36" ht="18" x14ac:dyDescent="0.25">
      <c r="A6" s="3" t="s">
        <v>20</v>
      </c>
    </row>
    <row r="7" spans="1:36" x14ac:dyDescent="0.2">
      <c r="A7" t="s">
        <v>10</v>
      </c>
    </row>
    <row r="8" spans="1:36" x14ac:dyDescent="0.2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15">
        <v>2008</v>
      </c>
      <c r="H9" s="15">
        <v>2009</v>
      </c>
      <c r="I9" s="15">
        <v>2010</v>
      </c>
      <c r="J9" s="18">
        <v>2011</v>
      </c>
      <c r="K9" s="8">
        <v>2012</v>
      </c>
      <c r="L9" s="32">
        <v>2013</v>
      </c>
      <c r="M9" s="8">
        <v>2014</v>
      </c>
      <c r="N9" s="32">
        <v>2015</v>
      </c>
      <c r="O9" s="32">
        <v>2016</v>
      </c>
      <c r="P9" s="6">
        <v>43100</v>
      </c>
      <c r="Q9" s="6">
        <v>43069</v>
      </c>
      <c r="R9" s="6">
        <v>43039</v>
      </c>
      <c r="S9" s="6">
        <v>43008</v>
      </c>
      <c r="T9" s="6">
        <v>42978</v>
      </c>
      <c r="U9" s="6">
        <v>42947</v>
      </c>
      <c r="V9" s="6">
        <v>42916</v>
      </c>
      <c r="W9" s="6">
        <v>42886</v>
      </c>
      <c r="X9" s="6">
        <v>42855</v>
      </c>
      <c r="Y9" s="6">
        <v>42825</v>
      </c>
      <c r="Z9" s="6">
        <v>42794</v>
      </c>
      <c r="AA9" s="6">
        <v>42766</v>
      </c>
    </row>
    <row r="10" spans="1:36" x14ac:dyDescent="0.2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12">
        <v>89.5</v>
      </c>
      <c r="H10" s="12">
        <v>123.9</v>
      </c>
      <c r="I10" s="14">
        <v>160.80000000000001</v>
      </c>
      <c r="J10" s="19">
        <v>149.19999999999999</v>
      </c>
      <c r="K10" s="26">
        <v>164.3</v>
      </c>
      <c r="L10" s="26">
        <v>134.19999999999999</v>
      </c>
      <c r="M10" s="26">
        <v>150.9</v>
      </c>
      <c r="N10" s="26">
        <v>180.9</v>
      </c>
      <c r="O10" s="26">
        <v>192.2</v>
      </c>
      <c r="P10" s="26">
        <v>234.9</v>
      </c>
      <c r="Q10" s="36">
        <v>230.7</v>
      </c>
      <c r="R10" s="36">
        <v>230.1</v>
      </c>
      <c r="S10" s="36">
        <v>226.2</v>
      </c>
      <c r="T10" s="41">
        <v>220.6</v>
      </c>
      <c r="U10" s="41">
        <v>221</v>
      </c>
      <c r="V10" s="41">
        <v>220.5</v>
      </c>
      <c r="W10" s="36">
        <v>220.3</v>
      </c>
      <c r="X10" s="36">
        <v>215.5</v>
      </c>
      <c r="Y10" s="36">
        <v>205.2</v>
      </c>
      <c r="Z10" s="36">
        <v>197.9</v>
      </c>
      <c r="AA10" s="16">
        <v>193.1</v>
      </c>
    </row>
    <row r="11" spans="1:36" x14ac:dyDescent="0.2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12">
        <v>171</v>
      </c>
      <c r="H11" s="12">
        <v>228.7</v>
      </c>
      <c r="I11" s="14">
        <v>260.7</v>
      </c>
      <c r="J11" s="19">
        <v>266.5</v>
      </c>
      <c r="K11" s="27">
        <v>312.39999999999998</v>
      </c>
      <c r="L11" s="27">
        <v>353.7</v>
      </c>
      <c r="M11" s="27">
        <v>487.1</v>
      </c>
      <c r="N11" s="27">
        <v>514.5</v>
      </c>
      <c r="O11" s="27">
        <v>563.79999999999995</v>
      </c>
      <c r="P11" s="27">
        <v>631.1</v>
      </c>
      <c r="Q11" s="37">
        <v>634.5</v>
      </c>
      <c r="R11" s="37">
        <v>647.9</v>
      </c>
      <c r="S11" s="37">
        <v>631.79999999999995</v>
      </c>
      <c r="T11" s="38">
        <v>616.6</v>
      </c>
      <c r="U11" s="38">
        <v>613</v>
      </c>
      <c r="V11" s="38">
        <v>606.6</v>
      </c>
      <c r="W11" s="37">
        <v>605.4</v>
      </c>
      <c r="X11" s="37">
        <v>594.4</v>
      </c>
      <c r="Y11" s="37">
        <v>591.20000000000005</v>
      </c>
      <c r="Z11" s="37">
        <v>586.1</v>
      </c>
      <c r="AA11" s="16">
        <v>568.20000000000005</v>
      </c>
    </row>
    <row r="12" spans="1:36" x14ac:dyDescent="0.2">
      <c r="A12" t="s">
        <v>14</v>
      </c>
      <c r="B12" s="4"/>
      <c r="C12" s="4"/>
      <c r="D12" s="4"/>
      <c r="E12" s="4"/>
      <c r="F12" s="5"/>
      <c r="G12" s="12"/>
      <c r="H12" s="12"/>
      <c r="I12" s="14"/>
      <c r="J12" s="19"/>
      <c r="K12" s="27"/>
      <c r="L12" s="27">
        <v>72.3</v>
      </c>
      <c r="M12" s="27">
        <v>90.5</v>
      </c>
      <c r="N12" s="27">
        <v>106</v>
      </c>
      <c r="O12" s="27">
        <v>123.6</v>
      </c>
      <c r="P12" s="27">
        <v>162.9</v>
      </c>
      <c r="Q12" s="37">
        <v>159.9</v>
      </c>
      <c r="R12" s="37">
        <v>156.9</v>
      </c>
      <c r="S12" s="37">
        <v>153.1</v>
      </c>
      <c r="T12" s="38">
        <v>147.5</v>
      </c>
      <c r="U12" s="38">
        <v>146.1</v>
      </c>
      <c r="V12" s="38">
        <v>145.30000000000001</v>
      </c>
      <c r="W12" s="37">
        <v>144.4</v>
      </c>
      <c r="X12" s="37">
        <v>142</v>
      </c>
      <c r="Y12" s="37">
        <v>137.30000000000001</v>
      </c>
      <c r="Z12" s="37">
        <v>133.1</v>
      </c>
      <c r="AA12" s="16">
        <v>130.6</v>
      </c>
    </row>
    <row r="13" spans="1:36" x14ac:dyDescent="0.2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12">
        <f>SUM(G10:G11)</f>
        <v>260.5</v>
      </c>
      <c r="H13" s="12">
        <v>352.7</v>
      </c>
      <c r="I13" s="14">
        <f>SUM(I10:I11)</f>
        <v>421.5</v>
      </c>
      <c r="J13" s="19">
        <v>415.8</v>
      </c>
      <c r="K13" s="27">
        <v>476.7</v>
      </c>
      <c r="L13" s="27">
        <v>560.20000000000005</v>
      </c>
      <c r="M13" s="27">
        <v>728.4</v>
      </c>
      <c r="N13" s="27">
        <v>801.4</v>
      </c>
      <c r="O13" s="27">
        <v>879.5</v>
      </c>
      <c r="P13" s="27">
        <v>1028.9000000000001</v>
      </c>
      <c r="Q13" s="38">
        <v>1025.0999999999999</v>
      </c>
      <c r="R13" s="38">
        <v>1034.8</v>
      </c>
      <c r="S13" s="37">
        <v>1011</v>
      </c>
      <c r="T13" s="38">
        <v>984.7</v>
      </c>
      <c r="U13" s="38">
        <v>980</v>
      </c>
      <c r="V13" s="38">
        <v>972.3</v>
      </c>
      <c r="W13" s="37">
        <v>970.1</v>
      </c>
      <c r="X13" s="37">
        <v>951.9</v>
      </c>
      <c r="Y13" s="37">
        <v>933.7</v>
      </c>
      <c r="Z13" s="37">
        <v>917.1</v>
      </c>
      <c r="AA13" s="16">
        <v>891.9</v>
      </c>
    </row>
    <row r="14" spans="1:36" x14ac:dyDescent="0.2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12">
        <v>31.2</v>
      </c>
      <c r="H14" s="12">
        <v>62.3</v>
      </c>
      <c r="I14" s="14">
        <v>77.3</v>
      </c>
      <c r="J14" s="19">
        <v>69.2</v>
      </c>
      <c r="K14" s="27">
        <v>81</v>
      </c>
      <c r="L14" s="27">
        <v>102.7</v>
      </c>
      <c r="M14" s="27">
        <v>107.4</v>
      </c>
      <c r="N14" s="27">
        <v>103</v>
      </c>
      <c r="O14" s="27">
        <v>102</v>
      </c>
      <c r="P14" s="27">
        <v>109.4</v>
      </c>
      <c r="Q14" s="38">
        <v>115.3</v>
      </c>
      <c r="R14" s="38">
        <v>111.6</v>
      </c>
      <c r="S14" s="37">
        <v>104.6</v>
      </c>
      <c r="T14" s="38">
        <v>104.6</v>
      </c>
      <c r="U14" s="38">
        <v>105.7</v>
      </c>
      <c r="V14" s="38">
        <v>107.6</v>
      </c>
      <c r="W14" s="37">
        <v>108.5</v>
      </c>
      <c r="X14" s="37">
        <v>107.8</v>
      </c>
      <c r="Y14" s="37">
        <v>105.9</v>
      </c>
      <c r="Z14" s="37">
        <v>103.6</v>
      </c>
      <c r="AA14" s="16">
        <v>100.7</v>
      </c>
    </row>
    <row r="15" spans="1:36" x14ac:dyDescent="0.2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12">
        <v>291.8</v>
      </c>
      <c r="H15" s="12">
        <v>414.9</v>
      </c>
      <c r="I15" s="14">
        <v>498.8</v>
      </c>
      <c r="J15" s="19">
        <v>484.9</v>
      </c>
      <c r="K15" s="27">
        <v>557.6</v>
      </c>
      <c r="L15" s="27">
        <v>663</v>
      </c>
      <c r="M15" s="27">
        <v>835.8</v>
      </c>
      <c r="N15" s="27">
        <v>904.3</v>
      </c>
      <c r="O15" s="27">
        <v>981.6</v>
      </c>
      <c r="P15" s="27">
        <v>1138.3</v>
      </c>
      <c r="Q15" s="38">
        <v>1140.4000000000001</v>
      </c>
      <c r="R15" s="38">
        <v>1146.4000000000001</v>
      </c>
      <c r="S15" s="37">
        <v>1115.5999999999999</v>
      </c>
      <c r="T15" s="38">
        <v>1089.3</v>
      </c>
      <c r="U15" s="38">
        <v>1085.7</v>
      </c>
      <c r="V15" s="38">
        <v>1079.9000000000001</v>
      </c>
      <c r="W15" s="37">
        <v>1078.5999999999999</v>
      </c>
      <c r="X15" s="38">
        <v>1059.7</v>
      </c>
      <c r="Y15" s="38">
        <v>1039.5</v>
      </c>
      <c r="Z15" s="38">
        <v>1020.7</v>
      </c>
      <c r="AA15" s="16">
        <v>992.6</v>
      </c>
    </row>
    <row r="16" spans="1:36" x14ac:dyDescent="0.2">
      <c r="B16" s="1"/>
      <c r="C16" s="1"/>
      <c r="D16" s="1"/>
      <c r="E16" s="1"/>
      <c r="G16" s="13"/>
      <c r="H16" s="13"/>
      <c r="I16" s="11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9"/>
      <c r="V16" s="29"/>
      <c r="W16" s="28"/>
      <c r="X16" s="28"/>
      <c r="Y16" s="28"/>
      <c r="Z16" s="28"/>
      <c r="AA16" s="17"/>
    </row>
    <row r="17" spans="1:28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15">
        <v>2008</v>
      </c>
      <c r="H17" s="15">
        <v>2009</v>
      </c>
      <c r="I17" s="15">
        <v>2010</v>
      </c>
      <c r="J17" s="18">
        <v>2011</v>
      </c>
      <c r="K17" s="8">
        <v>2012</v>
      </c>
      <c r="L17" s="32">
        <v>2013</v>
      </c>
      <c r="M17" s="8">
        <v>2014</v>
      </c>
      <c r="N17" s="32">
        <v>2015</v>
      </c>
      <c r="O17" s="32">
        <v>2016</v>
      </c>
      <c r="P17" s="6">
        <v>43100</v>
      </c>
      <c r="Q17" s="6">
        <v>43069</v>
      </c>
      <c r="R17" s="6">
        <v>43039</v>
      </c>
      <c r="S17" s="6">
        <v>43008</v>
      </c>
      <c r="T17" s="6">
        <v>42978</v>
      </c>
      <c r="U17" s="6">
        <v>42947</v>
      </c>
      <c r="V17" s="6">
        <v>42916</v>
      </c>
      <c r="W17" s="6">
        <v>42886</v>
      </c>
      <c r="X17" s="6">
        <v>42855</v>
      </c>
      <c r="Y17" s="6">
        <v>42825</v>
      </c>
      <c r="Z17" s="6">
        <v>42794</v>
      </c>
      <c r="AA17" s="6">
        <v>42766</v>
      </c>
    </row>
    <row r="18" spans="1:28" x14ac:dyDescent="0.2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12">
        <v>50.5</v>
      </c>
      <c r="H18" s="12">
        <v>80.599999999999994</v>
      </c>
      <c r="I18" s="14">
        <v>105</v>
      </c>
      <c r="J18" s="19">
        <v>90</v>
      </c>
      <c r="K18" s="29">
        <v>99.6</v>
      </c>
      <c r="L18" s="29">
        <v>86.4</v>
      </c>
      <c r="M18" s="29">
        <v>92.3</v>
      </c>
      <c r="N18" s="29">
        <v>108.6</v>
      </c>
      <c r="O18" s="29">
        <v>116.3</v>
      </c>
      <c r="P18" s="29">
        <v>140.5</v>
      </c>
      <c r="Q18" s="38">
        <v>137</v>
      </c>
      <c r="R18" s="38">
        <v>137.1</v>
      </c>
      <c r="S18" s="38">
        <v>133</v>
      </c>
      <c r="T18" s="38">
        <v>128</v>
      </c>
      <c r="U18" s="38">
        <v>129.1</v>
      </c>
      <c r="V18" s="38">
        <v>129.6</v>
      </c>
      <c r="W18" s="38">
        <v>130.1</v>
      </c>
      <c r="X18" s="38">
        <v>128.4</v>
      </c>
      <c r="Y18" s="38">
        <v>124.3</v>
      </c>
      <c r="Z18" s="38">
        <v>120.3</v>
      </c>
      <c r="AA18" s="16">
        <v>117</v>
      </c>
    </row>
    <row r="19" spans="1:28" x14ac:dyDescent="0.2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12">
        <v>51.4</v>
      </c>
      <c r="H19" s="12">
        <v>92.3</v>
      </c>
      <c r="I19" s="14">
        <v>114.5</v>
      </c>
      <c r="J19" s="19">
        <v>93</v>
      </c>
      <c r="K19" s="29">
        <v>104.7</v>
      </c>
      <c r="L19" s="29">
        <v>144.69999999999999</v>
      </c>
      <c r="M19" s="29">
        <v>170</v>
      </c>
      <c r="N19" s="29">
        <v>190.1</v>
      </c>
      <c r="O19" s="29">
        <v>217.5</v>
      </c>
      <c r="P19" s="29">
        <v>272.3</v>
      </c>
      <c r="Q19" s="38">
        <v>271</v>
      </c>
      <c r="R19" s="38">
        <v>267.5</v>
      </c>
      <c r="S19" s="38">
        <v>256.2</v>
      </c>
      <c r="T19" s="38">
        <v>243.6</v>
      </c>
      <c r="U19" s="38">
        <v>243.8</v>
      </c>
      <c r="V19" s="38">
        <v>243.8</v>
      </c>
      <c r="W19" s="38">
        <v>244.4</v>
      </c>
      <c r="X19" s="38">
        <v>242</v>
      </c>
      <c r="Y19" s="38">
        <v>238.7</v>
      </c>
      <c r="Z19" s="38">
        <v>232.5</v>
      </c>
      <c r="AA19" s="16">
        <v>221.6</v>
      </c>
      <c r="AB19" s="1"/>
    </row>
    <row r="20" spans="1:28" x14ac:dyDescent="0.2">
      <c r="A20" t="s">
        <v>14</v>
      </c>
      <c r="B20" s="4"/>
      <c r="C20" s="4"/>
      <c r="D20" s="4"/>
      <c r="E20" s="4"/>
      <c r="F20" s="5"/>
      <c r="G20" s="12"/>
      <c r="H20" s="12"/>
      <c r="I20" s="14"/>
      <c r="J20" s="19"/>
      <c r="K20" s="29"/>
      <c r="L20" s="29">
        <v>42.9</v>
      </c>
      <c r="M20" s="29">
        <v>53.7</v>
      </c>
      <c r="N20" s="29">
        <v>56.5</v>
      </c>
      <c r="O20" s="29">
        <v>66.599999999999994</v>
      </c>
      <c r="P20" s="29">
        <v>94.9</v>
      </c>
      <c r="Q20" s="38">
        <v>93.7</v>
      </c>
      <c r="R20" s="38">
        <v>93.2</v>
      </c>
      <c r="S20" s="38">
        <v>90.4</v>
      </c>
      <c r="T20" s="38">
        <v>83.8</v>
      </c>
      <c r="U20" s="38">
        <v>83</v>
      </c>
      <c r="V20" s="38">
        <v>82.6</v>
      </c>
      <c r="W20" s="38">
        <v>82.2</v>
      </c>
      <c r="X20" s="38">
        <v>80.8</v>
      </c>
      <c r="Y20" s="38">
        <v>76.900000000000006</v>
      </c>
      <c r="Z20" s="38">
        <v>74.400000000000006</v>
      </c>
      <c r="AA20" s="16">
        <v>72.400000000000006</v>
      </c>
      <c r="AB20" s="1"/>
    </row>
    <row r="21" spans="1:28" x14ac:dyDescent="0.2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12">
        <f>SUM(G18:G19)</f>
        <v>101.9</v>
      </c>
      <c r="H21" s="12">
        <v>173.4</v>
      </c>
      <c r="I21" s="14">
        <f>SUM(I18:I19)</f>
        <v>219.5</v>
      </c>
      <c r="J21" s="19">
        <v>183</v>
      </c>
      <c r="K21" s="29">
        <v>204.3</v>
      </c>
      <c r="L21" s="29">
        <v>274</v>
      </c>
      <c r="M21" s="29">
        <v>316</v>
      </c>
      <c r="N21" s="29">
        <v>355.2</v>
      </c>
      <c r="O21" s="29">
        <v>400.6</v>
      </c>
      <c r="P21" s="29">
        <v>507.7</v>
      </c>
      <c r="Q21" s="38">
        <v>501.8</v>
      </c>
      <c r="R21" s="38">
        <v>497.8</v>
      </c>
      <c r="S21" s="38">
        <v>479.6</v>
      </c>
      <c r="T21" s="38">
        <v>455.5</v>
      </c>
      <c r="U21" s="38">
        <v>455.9</v>
      </c>
      <c r="V21" s="38">
        <v>455.9</v>
      </c>
      <c r="W21" s="38">
        <v>456.7</v>
      </c>
      <c r="X21" s="38">
        <v>451.3</v>
      </c>
      <c r="Y21" s="38">
        <v>439.9</v>
      </c>
      <c r="Z21" s="38">
        <v>427.3</v>
      </c>
      <c r="AA21" s="16">
        <v>410.9</v>
      </c>
      <c r="AB21" s="1"/>
    </row>
    <row r="22" spans="1:28" x14ac:dyDescent="0.2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14">
        <v>27.6</v>
      </c>
      <c r="H22" s="14">
        <v>58.5</v>
      </c>
      <c r="I22" s="14">
        <v>72.599999999999994</v>
      </c>
      <c r="J22" s="19">
        <v>63.9</v>
      </c>
      <c r="K22" s="29">
        <v>74</v>
      </c>
      <c r="L22" s="29">
        <v>90.8</v>
      </c>
      <c r="M22" s="29">
        <v>90.2</v>
      </c>
      <c r="N22" s="29">
        <v>79.8</v>
      </c>
      <c r="O22" s="29">
        <v>75.7</v>
      </c>
      <c r="P22" s="29">
        <v>74</v>
      </c>
      <c r="Q22" s="38">
        <v>79.7</v>
      </c>
      <c r="R22" s="38">
        <v>79.5</v>
      </c>
      <c r="S22" s="38">
        <v>76</v>
      </c>
      <c r="T22" s="38">
        <v>73</v>
      </c>
      <c r="U22" s="38">
        <v>74.2</v>
      </c>
      <c r="V22" s="38">
        <v>77.2</v>
      </c>
      <c r="W22" s="38">
        <v>79</v>
      </c>
      <c r="X22" s="38">
        <v>78.8</v>
      </c>
      <c r="Y22" s="38">
        <v>77.599999999999994</v>
      </c>
      <c r="Z22" s="38">
        <v>75.599999999999994</v>
      </c>
      <c r="AA22" s="16">
        <v>73.900000000000006</v>
      </c>
      <c r="AB22" s="1"/>
    </row>
    <row r="23" spans="1:28" x14ac:dyDescent="0.2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14">
        <v>129.5</v>
      </c>
      <c r="H23" s="14">
        <v>232</v>
      </c>
      <c r="I23" s="14">
        <v>292.10000000000002</v>
      </c>
      <c r="J23" s="19">
        <v>246.8</v>
      </c>
      <c r="K23" s="29">
        <v>278.3</v>
      </c>
      <c r="L23" s="29">
        <v>364.8</v>
      </c>
      <c r="M23" s="29">
        <v>406.2</v>
      </c>
      <c r="N23" s="29">
        <v>435</v>
      </c>
      <c r="O23" s="29">
        <v>476.3</v>
      </c>
      <c r="P23" s="29">
        <v>581.70000000000005</v>
      </c>
      <c r="Q23" s="38">
        <v>581.5</v>
      </c>
      <c r="R23" s="38">
        <v>577.29999999999995</v>
      </c>
      <c r="S23" s="38">
        <v>555.6</v>
      </c>
      <c r="T23" s="38">
        <v>528.4</v>
      </c>
      <c r="U23" s="38">
        <v>530.1</v>
      </c>
      <c r="V23" s="38">
        <v>533.1</v>
      </c>
      <c r="W23" s="38">
        <v>535.70000000000005</v>
      </c>
      <c r="X23" s="38">
        <v>530.1</v>
      </c>
      <c r="Y23" s="38">
        <v>517.6</v>
      </c>
      <c r="Z23" s="38">
        <v>502.8</v>
      </c>
      <c r="AA23" s="16">
        <v>484.8</v>
      </c>
      <c r="AB23" s="1"/>
    </row>
    <row r="24" spans="1:28" x14ac:dyDescent="0.2">
      <c r="B24" s="1"/>
      <c r="C24" s="1"/>
      <c r="D24" s="1"/>
      <c r="E24" s="1"/>
      <c r="G24" s="13"/>
      <c r="H24" s="13"/>
      <c r="I24" s="11"/>
      <c r="J24" s="20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29"/>
      <c r="V24" s="29"/>
      <c r="W24" s="28"/>
      <c r="X24" s="28"/>
      <c r="Y24" s="28"/>
      <c r="Z24" s="28"/>
      <c r="AA24" s="17"/>
      <c r="AB24" s="1"/>
    </row>
    <row r="25" spans="1:28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15">
        <v>2008</v>
      </c>
      <c r="H25" s="15">
        <v>2009</v>
      </c>
      <c r="I25" s="15">
        <v>2010</v>
      </c>
      <c r="J25" s="18">
        <v>2011</v>
      </c>
      <c r="K25" s="8">
        <v>2012</v>
      </c>
      <c r="L25" s="32">
        <v>2013</v>
      </c>
      <c r="M25" s="8">
        <v>2014</v>
      </c>
      <c r="N25" s="32">
        <v>2015</v>
      </c>
      <c r="O25" s="32">
        <v>2016</v>
      </c>
      <c r="P25" s="6">
        <v>43100</v>
      </c>
      <c r="Q25" s="6">
        <v>43069</v>
      </c>
      <c r="R25" s="6">
        <v>43039</v>
      </c>
      <c r="S25" s="6">
        <v>43008</v>
      </c>
      <c r="T25" s="6">
        <v>42978</v>
      </c>
      <c r="U25" s="6">
        <v>42947</v>
      </c>
      <c r="V25" s="6">
        <v>42916</v>
      </c>
      <c r="W25" s="6">
        <v>42886</v>
      </c>
      <c r="X25" s="6">
        <v>42855</v>
      </c>
      <c r="Y25" s="6">
        <v>42825</v>
      </c>
      <c r="Z25" s="6">
        <v>42794</v>
      </c>
      <c r="AA25" s="6">
        <v>42766</v>
      </c>
      <c r="AB25" s="1"/>
    </row>
    <row r="26" spans="1:28" x14ac:dyDescent="0.2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12">
        <v>6.9</v>
      </c>
      <c r="H26" s="12">
        <v>9.5</v>
      </c>
      <c r="I26" s="14">
        <v>12.5</v>
      </c>
      <c r="J26" s="19">
        <v>12.6</v>
      </c>
      <c r="K26" s="29">
        <v>14.6</v>
      </c>
      <c r="L26" s="29">
        <v>20.100000000000001</v>
      </c>
      <c r="M26" s="29">
        <v>26.6</v>
      </c>
      <c r="N26" s="29">
        <v>35.299999999999997</v>
      </c>
      <c r="O26" s="29">
        <v>36</v>
      </c>
      <c r="P26" s="29">
        <v>43.5</v>
      </c>
      <c r="Q26" s="38">
        <v>42.6</v>
      </c>
      <c r="R26" s="38">
        <v>41.8</v>
      </c>
      <c r="S26" s="38">
        <v>40.9</v>
      </c>
      <c r="T26" s="38">
        <v>39.9</v>
      </c>
      <c r="U26" s="38">
        <v>39.9</v>
      </c>
      <c r="V26" s="38">
        <v>39.799999999999997</v>
      </c>
      <c r="W26" s="38">
        <v>39.4</v>
      </c>
      <c r="X26" s="38">
        <v>38.700000000000003</v>
      </c>
      <c r="Y26" s="38">
        <v>37.9</v>
      </c>
      <c r="Z26" s="38">
        <v>37</v>
      </c>
      <c r="AA26" s="16">
        <v>36.200000000000003</v>
      </c>
    </row>
    <row r="27" spans="1:28" x14ac:dyDescent="0.2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12">
        <v>2.4</v>
      </c>
      <c r="H27" s="12">
        <v>4.8</v>
      </c>
      <c r="I27" s="14">
        <v>4.3</v>
      </c>
      <c r="J27" s="19">
        <v>5</v>
      </c>
      <c r="K27" s="29">
        <v>5.9</v>
      </c>
      <c r="L27" s="29">
        <v>12</v>
      </c>
      <c r="M27" s="29">
        <v>22.1</v>
      </c>
      <c r="N27" s="29">
        <v>19.2</v>
      </c>
      <c r="O27" s="29">
        <v>18.8</v>
      </c>
      <c r="P27" s="29">
        <v>20</v>
      </c>
      <c r="Q27" s="38">
        <v>19.7</v>
      </c>
      <c r="R27" s="38">
        <v>21.9</v>
      </c>
      <c r="S27" s="38">
        <v>20.3</v>
      </c>
      <c r="T27" s="38">
        <v>20</v>
      </c>
      <c r="U27" s="38">
        <v>20</v>
      </c>
      <c r="V27" s="38">
        <v>19.8</v>
      </c>
      <c r="W27" s="38">
        <v>19.8</v>
      </c>
      <c r="X27" s="38">
        <v>19.600000000000001</v>
      </c>
      <c r="Y27" s="38">
        <v>19.5</v>
      </c>
      <c r="Z27" s="38">
        <v>18.899999999999999</v>
      </c>
      <c r="AA27" s="16">
        <v>18.7</v>
      </c>
    </row>
    <row r="28" spans="1:28" x14ac:dyDescent="0.2">
      <c r="A28" t="s">
        <v>14</v>
      </c>
      <c r="B28" s="4"/>
      <c r="C28" s="4"/>
      <c r="D28" s="4"/>
      <c r="E28" s="4"/>
      <c r="F28" s="5"/>
      <c r="G28" s="12"/>
      <c r="H28" s="12"/>
      <c r="I28" s="14"/>
      <c r="J28" s="19"/>
      <c r="K28" s="29"/>
      <c r="L28" s="29">
        <v>0.1</v>
      </c>
      <c r="M28" s="29">
        <v>0.1</v>
      </c>
      <c r="N28" s="29">
        <v>2.1</v>
      </c>
      <c r="O28" s="29">
        <v>2.6</v>
      </c>
      <c r="P28" s="29">
        <v>3</v>
      </c>
      <c r="Q28" s="38">
        <v>2.9</v>
      </c>
      <c r="R28" s="38">
        <v>2.9</v>
      </c>
      <c r="S28" s="38">
        <v>2.8</v>
      </c>
      <c r="T28" s="38">
        <v>2.7</v>
      </c>
      <c r="U28" s="38">
        <v>2.7</v>
      </c>
      <c r="V28" s="38">
        <v>2.8</v>
      </c>
      <c r="W28" s="38">
        <v>2.8</v>
      </c>
      <c r="X28" s="38">
        <v>2.7</v>
      </c>
      <c r="Y28" s="38">
        <v>2.7</v>
      </c>
      <c r="Z28" s="38">
        <v>2.7</v>
      </c>
      <c r="AA28" s="16">
        <v>2.6</v>
      </c>
    </row>
    <row r="29" spans="1:28" x14ac:dyDescent="0.2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12">
        <f>SUM(G26:G27)</f>
        <v>9.3000000000000007</v>
      </c>
      <c r="H29" s="12">
        <v>14.3</v>
      </c>
      <c r="I29" s="14">
        <f>SUM(I26:I27)</f>
        <v>16.8</v>
      </c>
      <c r="J29" s="19">
        <v>17.600000000000001</v>
      </c>
      <c r="K29" s="29">
        <v>20.5</v>
      </c>
      <c r="L29" s="29">
        <v>32.200000000000003</v>
      </c>
      <c r="M29" s="29">
        <v>48.8</v>
      </c>
      <c r="N29" s="29">
        <v>56.5</v>
      </c>
      <c r="O29" s="29">
        <v>57.4</v>
      </c>
      <c r="P29" s="29">
        <v>66.5</v>
      </c>
      <c r="Q29" s="38">
        <v>65.2</v>
      </c>
      <c r="R29" s="38">
        <v>66.5</v>
      </c>
      <c r="S29" s="38">
        <v>63.9</v>
      </c>
      <c r="T29" s="38">
        <v>62.7</v>
      </c>
      <c r="U29" s="38">
        <v>62.7</v>
      </c>
      <c r="V29" s="38">
        <v>62.4</v>
      </c>
      <c r="W29" s="38">
        <v>62</v>
      </c>
      <c r="X29" s="38">
        <v>61.1</v>
      </c>
      <c r="Y29" s="38">
        <v>60.2</v>
      </c>
      <c r="Z29" s="38">
        <v>58.5</v>
      </c>
      <c r="AA29" s="16">
        <v>57.5</v>
      </c>
    </row>
    <row r="30" spans="1:28" x14ac:dyDescent="0.2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14">
        <v>0.2</v>
      </c>
      <c r="H30" s="14">
        <v>0.4</v>
      </c>
      <c r="I30" s="14">
        <v>0.4</v>
      </c>
      <c r="J30" s="19">
        <v>0.4</v>
      </c>
      <c r="K30" s="29">
        <v>0.4</v>
      </c>
      <c r="L30" s="29">
        <v>0.5</v>
      </c>
      <c r="M30" s="29">
        <v>0.7</v>
      </c>
      <c r="N30" s="29">
        <v>1</v>
      </c>
      <c r="O30" s="29">
        <v>1.4</v>
      </c>
      <c r="P30" s="29">
        <v>4.2</v>
      </c>
      <c r="Q30" s="38">
        <v>4.2</v>
      </c>
      <c r="R30" s="38">
        <v>1.6</v>
      </c>
      <c r="S30" s="38">
        <v>1.6</v>
      </c>
      <c r="T30" s="38">
        <v>1.7</v>
      </c>
      <c r="U30" s="38">
        <v>1.7</v>
      </c>
      <c r="V30" s="38">
        <v>1.7</v>
      </c>
      <c r="W30" s="38">
        <v>1.7</v>
      </c>
      <c r="X30" s="38">
        <v>1.7</v>
      </c>
      <c r="Y30" s="38">
        <v>1.7</v>
      </c>
      <c r="Z30" s="38">
        <v>1.6</v>
      </c>
      <c r="AA30" s="16">
        <v>1.5</v>
      </c>
    </row>
    <row r="31" spans="1:28" x14ac:dyDescent="0.2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14">
        <v>9.5</v>
      </c>
      <c r="H31" s="14">
        <v>14.7</v>
      </c>
      <c r="I31" s="14">
        <v>17.2</v>
      </c>
      <c r="J31" s="19">
        <v>18</v>
      </c>
      <c r="K31" s="29">
        <v>20.9</v>
      </c>
      <c r="L31" s="29">
        <v>32.700000000000003</v>
      </c>
      <c r="M31" s="29">
        <v>49.5</v>
      </c>
      <c r="N31" s="29">
        <v>57.5</v>
      </c>
      <c r="O31" s="29">
        <v>58.9</v>
      </c>
      <c r="P31" s="29">
        <v>70.8</v>
      </c>
      <c r="Q31" s="38">
        <v>69.400000000000006</v>
      </c>
      <c r="R31" s="38">
        <v>68.2</v>
      </c>
      <c r="S31" s="38">
        <v>65.5</v>
      </c>
      <c r="T31" s="38">
        <v>64.400000000000006</v>
      </c>
      <c r="U31" s="38">
        <v>64.400000000000006</v>
      </c>
      <c r="V31" s="38">
        <v>64.099999999999994</v>
      </c>
      <c r="W31" s="38">
        <v>63.7</v>
      </c>
      <c r="X31" s="38">
        <v>62.8</v>
      </c>
      <c r="Y31" s="38">
        <v>61.8</v>
      </c>
      <c r="Z31" s="38">
        <v>60.2</v>
      </c>
      <c r="AA31" s="16">
        <v>59</v>
      </c>
    </row>
    <row r="32" spans="1:28" x14ac:dyDescent="0.2">
      <c r="B32" s="1"/>
      <c r="C32" s="1"/>
      <c r="D32" s="1"/>
      <c r="E32" s="1"/>
      <c r="G32" s="13"/>
      <c r="H32" s="13"/>
      <c r="I32" s="11"/>
      <c r="J32" s="20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29"/>
      <c r="V32" s="29"/>
      <c r="W32" s="28"/>
      <c r="X32" s="28"/>
      <c r="Y32" s="28"/>
      <c r="Z32" s="28"/>
      <c r="AA32" s="17"/>
    </row>
    <row r="33" spans="1:27" x14ac:dyDescent="0.2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15">
        <v>2008</v>
      </c>
      <c r="H33" s="15">
        <v>2009</v>
      </c>
      <c r="I33" s="15">
        <v>2010</v>
      </c>
      <c r="J33" s="18">
        <v>2011</v>
      </c>
      <c r="K33" s="8">
        <v>2012</v>
      </c>
      <c r="L33" s="32">
        <v>2013</v>
      </c>
      <c r="M33" s="8">
        <v>2014</v>
      </c>
      <c r="N33" s="32">
        <v>2015</v>
      </c>
      <c r="O33" s="32">
        <v>2016</v>
      </c>
      <c r="P33" s="6">
        <v>43100</v>
      </c>
      <c r="Q33" s="6">
        <v>43069</v>
      </c>
      <c r="R33" s="6">
        <v>43039</v>
      </c>
      <c r="S33" s="6">
        <v>43008</v>
      </c>
      <c r="T33" s="6">
        <v>42978</v>
      </c>
      <c r="U33" s="6">
        <v>42947</v>
      </c>
      <c r="V33" s="6">
        <v>42916</v>
      </c>
      <c r="W33" s="6">
        <v>42886</v>
      </c>
      <c r="X33" s="6">
        <v>42855</v>
      </c>
      <c r="Y33" s="6">
        <v>42825</v>
      </c>
      <c r="Z33" s="6">
        <v>42794</v>
      </c>
      <c r="AA33" s="6">
        <v>42766</v>
      </c>
    </row>
    <row r="34" spans="1:27" x14ac:dyDescent="0.2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13">
        <v>30.599999999999998</v>
      </c>
      <c r="H34" s="13">
        <v>32</v>
      </c>
      <c r="I34" s="11">
        <v>42.1</v>
      </c>
      <c r="J34" s="20">
        <v>45.5</v>
      </c>
      <c r="K34" s="28">
        <v>49.2</v>
      </c>
      <c r="L34" s="28">
        <v>27.1</v>
      </c>
      <c r="M34" s="28">
        <v>30.3</v>
      </c>
      <c r="N34" s="28">
        <v>34.1</v>
      </c>
      <c r="O34" s="28">
        <v>37.4</v>
      </c>
      <c r="P34" s="28">
        <v>49.1</v>
      </c>
      <c r="Q34" s="40">
        <v>49.2</v>
      </c>
      <c r="R34" s="40">
        <v>49.3</v>
      </c>
      <c r="S34" s="40">
        <v>50.4</v>
      </c>
      <c r="T34" s="38">
        <v>50.8</v>
      </c>
      <c r="U34" s="38">
        <v>50.3</v>
      </c>
      <c r="V34" s="38">
        <v>49.6</v>
      </c>
      <c r="W34" s="40">
        <v>49.1</v>
      </c>
      <c r="X34" s="40">
        <v>46.7</v>
      </c>
      <c r="Y34" s="40">
        <v>41.3</v>
      </c>
      <c r="Z34" s="37">
        <v>38</v>
      </c>
      <c r="AA34" s="16">
        <v>37.299999999999997</v>
      </c>
    </row>
    <row r="35" spans="1:27" x14ac:dyDescent="0.2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13">
        <v>115.9</v>
      </c>
      <c r="H35" s="13">
        <v>129.5</v>
      </c>
      <c r="I35" s="11">
        <v>140.80000000000001</v>
      </c>
      <c r="J35" s="20">
        <v>166.7</v>
      </c>
      <c r="K35" s="28">
        <v>199.6</v>
      </c>
      <c r="L35" s="28">
        <v>194.8</v>
      </c>
      <c r="M35" s="28">
        <v>292.3</v>
      </c>
      <c r="N35" s="28">
        <v>299.89999999999998</v>
      </c>
      <c r="O35" s="28">
        <v>321.3</v>
      </c>
      <c r="P35" s="28">
        <v>329.4</v>
      </c>
      <c r="Q35" s="40">
        <v>334.7</v>
      </c>
      <c r="R35" s="40">
        <v>349.6</v>
      </c>
      <c r="S35" s="40">
        <v>346.9</v>
      </c>
      <c r="T35" s="38">
        <v>344.8</v>
      </c>
      <c r="U35" s="38">
        <v>341.1</v>
      </c>
      <c r="V35" s="38">
        <v>335</v>
      </c>
      <c r="W35" s="40">
        <v>333.1</v>
      </c>
      <c r="X35" s="40">
        <v>324.89999999999998</v>
      </c>
      <c r="Y35" s="40">
        <v>325.3</v>
      </c>
      <c r="Z35" s="37">
        <v>328.3</v>
      </c>
      <c r="AA35" s="16">
        <v>321.7</v>
      </c>
    </row>
    <row r="36" spans="1:27" x14ac:dyDescent="0.2">
      <c r="A36" t="s">
        <v>14</v>
      </c>
      <c r="B36" s="1"/>
      <c r="C36" s="1"/>
      <c r="D36" s="1"/>
      <c r="E36" s="1"/>
      <c r="G36" s="13"/>
      <c r="H36" s="13"/>
      <c r="I36" s="11"/>
      <c r="J36" s="20"/>
      <c r="K36" s="28"/>
      <c r="L36" s="28">
        <v>29.3</v>
      </c>
      <c r="M36" s="28">
        <v>36.700000000000003</v>
      </c>
      <c r="N36" s="28">
        <v>47.3</v>
      </c>
      <c r="O36" s="28">
        <v>54.4</v>
      </c>
      <c r="P36" s="27">
        <v>65</v>
      </c>
      <c r="Q36" s="40">
        <v>63.2</v>
      </c>
      <c r="R36" s="40">
        <v>60.8</v>
      </c>
      <c r="S36" s="40">
        <v>59.8</v>
      </c>
      <c r="T36" s="38">
        <v>61</v>
      </c>
      <c r="U36" s="38">
        <v>60.3</v>
      </c>
      <c r="V36" s="38">
        <v>59.9</v>
      </c>
      <c r="W36" s="40">
        <v>59.4</v>
      </c>
      <c r="X36" s="40">
        <v>58.3</v>
      </c>
      <c r="Y36" s="40">
        <v>57.7</v>
      </c>
      <c r="Z36" s="37">
        <v>56</v>
      </c>
      <c r="AA36" s="16">
        <v>55.5</v>
      </c>
    </row>
    <row r="37" spans="1:27" x14ac:dyDescent="0.2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13">
        <v>146.5</v>
      </c>
      <c r="H37" s="13">
        <v>161.6</v>
      </c>
      <c r="I37" s="11">
        <v>182.89999999999998</v>
      </c>
      <c r="J37" s="20">
        <v>212.2</v>
      </c>
      <c r="K37" s="28">
        <v>248.7</v>
      </c>
      <c r="L37" s="28">
        <v>251.3</v>
      </c>
      <c r="M37" s="28">
        <v>359.3</v>
      </c>
      <c r="N37" s="28">
        <v>381.3</v>
      </c>
      <c r="O37" s="27">
        <v>413</v>
      </c>
      <c r="P37" s="27">
        <v>443.5</v>
      </c>
      <c r="Q37" s="37">
        <v>447.1</v>
      </c>
      <c r="R37" s="37">
        <v>459.6</v>
      </c>
      <c r="S37" s="37">
        <v>457.1</v>
      </c>
      <c r="T37" s="38">
        <v>456.6</v>
      </c>
      <c r="U37" s="38">
        <v>451.7</v>
      </c>
      <c r="V37" s="38">
        <v>444.5</v>
      </c>
      <c r="W37" s="37">
        <v>441.6</v>
      </c>
      <c r="X37" s="37">
        <v>429.9</v>
      </c>
      <c r="Y37" s="37">
        <v>424.2</v>
      </c>
      <c r="Z37" s="37">
        <v>422.3</v>
      </c>
      <c r="AA37" s="16">
        <v>414.6</v>
      </c>
    </row>
    <row r="38" spans="1:27" x14ac:dyDescent="0.2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13">
        <v>3.2</v>
      </c>
      <c r="H38" s="13">
        <v>2.9</v>
      </c>
      <c r="I38" s="11">
        <v>3.8</v>
      </c>
      <c r="J38" s="20">
        <v>4.5999999999999996</v>
      </c>
      <c r="K38" s="28">
        <v>6.3</v>
      </c>
      <c r="L38" s="28">
        <v>11</v>
      </c>
      <c r="M38" s="28">
        <v>16.2</v>
      </c>
      <c r="N38" s="28">
        <v>21.8</v>
      </c>
      <c r="O38" s="28">
        <v>24.6</v>
      </c>
      <c r="P38" s="27">
        <v>31</v>
      </c>
      <c r="Q38" s="40">
        <v>31.2</v>
      </c>
      <c r="R38" s="40">
        <v>30.2</v>
      </c>
      <c r="S38" s="40">
        <v>26.9</v>
      </c>
      <c r="T38" s="38">
        <v>29.6</v>
      </c>
      <c r="U38" s="38">
        <v>29.5</v>
      </c>
      <c r="V38" s="38">
        <v>28.4</v>
      </c>
      <c r="W38" s="40">
        <v>27.5</v>
      </c>
      <c r="X38" s="37">
        <v>27</v>
      </c>
      <c r="Y38" s="40">
        <v>26.3</v>
      </c>
      <c r="Z38" s="37">
        <v>26.1</v>
      </c>
      <c r="AA38" s="16">
        <v>25</v>
      </c>
    </row>
    <row r="39" spans="1:27" x14ac:dyDescent="0.2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13">
        <v>149.69999999999999</v>
      </c>
      <c r="H39" s="13">
        <v>164.5</v>
      </c>
      <c r="I39" s="11">
        <v>186.7</v>
      </c>
      <c r="J39" s="20">
        <v>216.8</v>
      </c>
      <c r="K39" s="28">
        <v>255</v>
      </c>
      <c r="L39" s="28">
        <v>262.39999999999998</v>
      </c>
      <c r="M39" s="28">
        <v>375.5</v>
      </c>
      <c r="N39" s="28">
        <v>403.2</v>
      </c>
      <c r="O39" s="28">
        <v>437.6</v>
      </c>
      <c r="P39" s="28">
        <v>474.5</v>
      </c>
      <c r="Q39" s="40">
        <v>478.3</v>
      </c>
      <c r="R39" s="40">
        <v>489.8</v>
      </c>
      <c r="S39" s="40">
        <v>484</v>
      </c>
      <c r="T39" s="38">
        <v>486.2</v>
      </c>
      <c r="U39" s="38">
        <v>481.2</v>
      </c>
      <c r="V39" s="38">
        <v>472.9</v>
      </c>
      <c r="W39" s="40">
        <v>469.1</v>
      </c>
      <c r="X39" s="37">
        <v>457</v>
      </c>
      <c r="Y39" s="40">
        <v>450.5</v>
      </c>
      <c r="Z39" s="37">
        <v>448.4</v>
      </c>
      <c r="AA39" s="16">
        <v>439.6</v>
      </c>
    </row>
    <row r="40" spans="1:27" x14ac:dyDescent="0.2">
      <c r="B40" s="1"/>
      <c r="C40" s="1"/>
      <c r="D40" s="1"/>
      <c r="E40" s="1"/>
      <c r="G40" s="13"/>
      <c r="H40" s="13"/>
      <c r="I40" s="11"/>
      <c r="J40" s="20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29"/>
      <c r="V40" s="29"/>
      <c r="W40" s="28"/>
      <c r="X40" s="28"/>
      <c r="Y40" s="28"/>
      <c r="Z40" s="28"/>
      <c r="AA40" s="17"/>
    </row>
    <row r="41" spans="1:27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15">
        <v>2008</v>
      </c>
      <c r="H41" s="15">
        <v>2009</v>
      </c>
      <c r="I41" s="15">
        <v>2010</v>
      </c>
      <c r="J41" s="18">
        <v>2011</v>
      </c>
      <c r="K41" s="8">
        <v>2012</v>
      </c>
      <c r="L41" s="32">
        <v>2013</v>
      </c>
      <c r="M41" s="8">
        <v>2014</v>
      </c>
      <c r="N41" s="32">
        <v>2015</v>
      </c>
      <c r="O41" s="32">
        <v>2016</v>
      </c>
      <c r="P41" s="6">
        <v>43100</v>
      </c>
      <c r="Q41" s="6">
        <v>43069</v>
      </c>
      <c r="R41" s="6">
        <v>43039</v>
      </c>
      <c r="S41" s="6">
        <v>43008</v>
      </c>
      <c r="T41" s="6">
        <v>42978</v>
      </c>
      <c r="U41" s="6">
        <v>42947</v>
      </c>
      <c r="V41" s="6">
        <v>42916</v>
      </c>
      <c r="W41" s="6">
        <v>42886</v>
      </c>
      <c r="X41" s="6">
        <v>42855</v>
      </c>
      <c r="Y41" s="6">
        <v>42825</v>
      </c>
      <c r="Z41" s="6">
        <v>42794</v>
      </c>
      <c r="AA41" s="6">
        <v>42766</v>
      </c>
    </row>
    <row r="42" spans="1:27" x14ac:dyDescent="0.2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12">
        <v>1.6</v>
      </c>
      <c r="H42" s="12">
        <v>1.8</v>
      </c>
      <c r="I42" s="14">
        <v>1.3</v>
      </c>
      <c r="J42" s="19">
        <v>1</v>
      </c>
      <c r="K42" s="29">
        <v>0.9</v>
      </c>
      <c r="L42" s="29">
        <v>0.6</v>
      </c>
      <c r="M42" s="29">
        <v>1.7</v>
      </c>
      <c r="N42" s="29">
        <v>2.9</v>
      </c>
      <c r="O42" s="29">
        <v>2.6</v>
      </c>
      <c r="P42" s="29">
        <v>1.8</v>
      </c>
      <c r="Q42" s="38">
        <v>1.9</v>
      </c>
      <c r="R42" s="38">
        <v>1.9</v>
      </c>
      <c r="S42" s="38">
        <v>1.9</v>
      </c>
      <c r="T42" s="38">
        <v>1.8</v>
      </c>
      <c r="U42" s="38">
        <v>1.7</v>
      </c>
      <c r="V42" s="38">
        <v>1.5</v>
      </c>
      <c r="W42" s="38">
        <v>1.7</v>
      </c>
      <c r="X42" s="38">
        <v>1.7</v>
      </c>
      <c r="Y42" s="38">
        <v>1.7</v>
      </c>
      <c r="Z42" s="38">
        <v>2.6</v>
      </c>
      <c r="AA42" s="16">
        <v>2.6</v>
      </c>
    </row>
    <row r="43" spans="1:27" x14ac:dyDescent="0.2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12">
        <v>1.4</v>
      </c>
      <c r="H43" s="12">
        <v>1.6</v>
      </c>
      <c r="I43" s="14">
        <v>1.1000000000000001</v>
      </c>
      <c r="J43" s="19">
        <v>1.9</v>
      </c>
      <c r="K43" s="29">
        <v>2.2999999999999998</v>
      </c>
      <c r="L43" s="29">
        <v>2.2000000000000002</v>
      </c>
      <c r="M43" s="29">
        <v>2.6</v>
      </c>
      <c r="N43" s="29">
        <v>5.4</v>
      </c>
      <c r="O43" s="29">
        <v>6</v>
      </c>
      <c r="P43" s="29">
        <v>9.3000000000000007</v>
      </c>
      <c r="Q43" s="38">
        <v>9.1</v>
      </c>
      <c r="R43" s="38">
        <v>8.9</v>
      </c>
      <c r="S43" s="38">
        <v>8.4</v>
      </c>
      <c r="T43" s="38">
        <v>8.1999999999999993</v>
      </c>
      <c r="U43" s="38">
        <v>8</v>
      </c>
      <c r="V43" s="38">
        <v>8</v>
      </c>
      <c r="W43" s="38">
        <v>8</v>
      </c>
      <c r="X43" s="38">
        <v>7.9</v>
      </c>
      <c r="Y43" s="38">
        <v>7.6</v>
      </c>
      <c r="Z43" s="38">
        <v>6.3</v>
      </c>
      <c r="AA43" s="16">
        <v>6.2</v>
      </c>
    </row>
    <row r="44" spans="1:27" x14ac:dyDescent="0.2">
      <c r="A44" t="s">
        <v>14</v>
      </c>
      <c r="B44" s="4"/>
      <c r="C44" s="4"/>
      <c r="D44" s="4"/>
      <c r="E44" s="4"/>
      <c r="F44" s="5"/>
      <c r="G44" s="12"/>
      <c r="H44" s="12"/>
      <c r="I44" s="14"/>
      <c r="J44" s="19"/>
      <c r="K44" s="29"/>
      <c r="L44" s="33">
        <v>0</v>
      </c>
      <c r="M44" s="33">
        <v>0</v>
      </c>
      <c r="N44" s="33">
        <v>0</v>
      </c>
      <c r="O44" s="33">
        <v>0</v>
      </c>
      <c r="P44" s="33">
        <v>0.1</v>
      </c>
      <c r="Q44" s="39">
        <v>0.1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16">
        <v>0</v>
      </c>
    </row>
    <row r="45" spans="1:27" x14ac:dyDescent="0.2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12">
        <f>SUM(G42:G43)</f>
        <v>3</v>
      </c>
      <c r="H45" s="12">
        <v>3.4</v>
      </c>
      <c r="I45" s="14">
        <f>SUM(I42:I43)</f>
        <v>2.4000000000000004</v>
      </c>
      <c r="J45" s="19">
        <v>2.9</v>
      </c>
      <c r="K45" s="29">
        <v>3.1</v>
      </c>
      <c r="L45" s="29">
        <v>2.7</v>
      </c>
      <c r="M45" s="29">
        <v>4.3</v>
      </c>
      <c r="N45" s="29">
        <v>8.3000000000000007</v>
      </c>
      <c r="O45" s="29">
        <v>8.6</v>
      </c>
      <c r="P45" s="29">
        <v>11.2</v>
      </c>
      <c r="Q45" s="38">
        <v>11</v>
      </c>
      <c r="R45" s="38">
        <v>10.9</v>
      </c>
      <c r="S45" s="38">
        <v>10.4</v>
      </c>
      <c r="T45" s="38">
        <v>9.9</v>
      </c>
      <c r="U45" s="38">
        <v>9.6999999999999993</v>
      </c>
      <c r="V45" s="38">
        <v>9.5</v>
      </c>
      <c r="W45" s="38">
        <v>9.8000000000000007</v>
      </c>
      <c r="X45" s="38">
        <v>9.6</v>
      </c>
      <c r="Y45" s="38">
        <v>9.4</v>
      </c>
      <c r="Z45" s="38">
        <v>9</v>
      </c>
      <c r="AA45" s="16">
        <v>8.9</v>
      </c>
    </row>
    <row r="46" spans="1:27" x14ac:dyDescent="0.2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14">
        <v>0.2</v>
      </c>
      <c r="H46" s="14">
        <v>0.4</v>
      </c>
      <c r="I46" s="14">
        <v>0.4</v>
      </c>
      <c r="J46" s="19">
        <v>0.3</v>
      </c>
      <c r="K46" s="29">
        <v>0.3</v>
      </c>
      <c r="L46" s="29">
        <v>0.3</v>
      </c>
      <c r="M46" s="29">
        <v>0.3</v>
      </c>
      <c r="N46" s="29">
        <v>0.3</v>
      </c>
      <c r="O46" s="29">
        <v>0.2</v>
      </c>
      <c r="P46" s="29">
        <v>0.2</v>
      </c>
      <c r="Q46" s="38">
        <v>0.2</v>
      </c>
      <c r="R46" s="38">
        <v>0.2</v>
      </c>
      <c r="S46" s="38">
        <v>0.2</v>
      </c>
      <c r="T46" s="38">
        <v>0.3</v>
      </c>
      <c r="U46" s="38">
        <v>0.3</v>
      </c>
      <c r="V46" s="38">
        <v>0.2</v>
      </c>
      <c r="W46" s="38">
        <v>0.2</v>
      </c>
      <c r="X46" s="38">
        <v>0.2</v>
      </c>
      <c r="Y46" s="38">
        <v>0.3</v>
      </c>
      <c r="Z46" s="38">
        <v>0.3</v>
      </c>
      <c r="AA46" s="16">
        <v>0.2</v>
      </c>
    </row>
    <row r="47" spans="1:27" x14ac:dyDescent="0.2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14">
        <v>3.1</v>
      </c>
      <c r="H47" s="14">
        <v>3.8</v>
      </c>
      <c r="I47" s="14">
        <v>2.8</v>
      </c>
      <c r="J47" s="19">
        <v>3.2</v>
      </c>
      <c r="K47" s="29">
        <v>3.4</v>
      </c>
      <c r="L47" s="29">
        <v>3.1</v>
      </c>
      <c r="M47" s="29">
        <v>4.5999999999999996</v>
      </c>
      <c r="N47" s="29">
        <v>8.6999999999999993</v>
      </c>
      <c r="O47" s="29">
        <v>8.8000000000000007</v>
      </c>
      <c r="P47" s="29">
        <v>11.4</v>
      </c>
      <c r="Q47" s="38">
        <v>11.3</v>
      </c>
      <c r="R47" s="38">
        <v>11.1</v>
      </c>
      <c r="S47" s="38">
        <v>10.6</v>
      </c>
      <c r="T47" s="38">
        <v>10.199999999999999</v>
      </c>
      <c r="U47" s="38">
        <v>10</v>
      </c>
      <c r="V47" s="38">
        <v>9.6999999999999993</v>
      </c>
      <c r="W47" s="38">
        <v>10</v>
      </c>
      <c r="X47" s="38">
        <v>9.8000000000000007</v>
      </c>
      <c r="Y47" s="38">
        <v>9.6</v>
      </c>
      <c r="Z47" s="38">
        <v>9.3000000000000007</v>
      </c>
      <c r="AA47" s="16">
        <v>9.1</v>
      </c>
    </row>
    <row r="49" spans="1:27" x14ac:dyDescent="0.2">
      <c r="A49" s="2"/>
    </row>
    <row r="50" spans="1:27" x14ac:dyDescent="0.2">
      <c r="A50" s="30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W50" s="4"/>
      <c r="X50" s="4"/>
      <c r="Y50" s="4"/>
      <c r="Z50" s="4"/>
    </row>
    <row r="51" spans="1:27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W51" s="4"/>
      <c r="X51" s="4"/>
      <c r="Y51" s="4"/>
      <c r="Z51" s="4"/>
    </row>
    <row r="52" spans="1:27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W52" s="4"/>
      <c r="X52" s="4"/>
      <c r="Y52" s="4"/>
      <c r="Z52" s="4"/>
    </row>
    <row r="53" spans="1:27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W53" s="4"/>
      <c r="X53" s="4"/>
      <c r="Y53" s="4"/>
      <c r="Z53" s="4"/>
      <c r="AA53" s="35"/>
    </row>
    <row r="54" spans="1:27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W54" s="4"/>
      <c r="X54" s="4"/>
      <c r="Y54" s="4"/>
      <c r="Z54" s="4"/>
    </row>
  </sheetData>
  <mergeCells count="1">
    <mergeCell ref="B8:AJ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2003-2017</vt:lpstr>
      <vt:lpstr>Forvaltningskap 2003-2017</vt:lpstr>
      <vt:lpstr>'Forvaltningskap 2003-2017'!Utskriftsområde</vt:lpstr>
    </vt:vector>
  </TitlesOfParts>
  <Company>VFF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2013-04-17T10:55:35Z</cp:lastPrinted>
  <dcterms:created xsi:type="dcterms:W3CDTF">2007-03-30T10:14:48Z</dcterms:created>
  <dcterms:modified xsi:type="dcterms:W3CDTF">2018-01-17T13:52:05Z</dcterms:modified>
</cp:coreProperties>
</file>